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2440" windowHeight="12260" tabRatio="500" activeTab="2"/>
  </bookViews>
  <sheets>
    <sheet name="KPIs" sheetId="1" r:id="rId1"/>
    <sheet name="Business Sold" sheetId="2" r:id="rId2"/>
    <sheet name="Payments" sheetId="3" r:id="rId3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9" i="3" l="1"/>
  <c r="AA20" i="3"/>
  <c r="AA21" i="3"/>
  <c r="AA22" i="3"/>
  <c r="AA23" i="3"/>
  <c r="AA24" i="3"/>
  <c r="AA25" i="3"/>
  <c r="AA26" i="3"/>
  <c r="AA27" i="3"/>
  <c r="Z19" i="3"/>
  <c r="Z20" i="3"/>
  <c r="Z21" i="3"/>
  <c r="Z22" i="3"/>
  <c r="Z23" i="3"/>
  <c r="Z24" i="3"/>
  <c r="Z25" i="3"/>
  <c r="Z26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A5" i="3"/>
  <c r="AA6" i="3"/>
  <c r="AA7" i="3"/>
  <c r="AA8" i="3"/>
  <c r="AA9" i="3"/>
  <c r="AA10" i="3"/>
  <c r="AA11" i="3"/>
  <c r="AA12" i="3"/>
  <c r="AA13" i="3"/>
  <c r="Z5" i="3"/>
  <c r="Z6" i="3"/>
  <c r="Z7" i="3"/>
  <c r="Z8" i="3"/>
  <c r="Z9" i="3"/>
  <c r="Z10" i="3"/>
  <c r="Z11" i="3"/>
  <c r="Z12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K7" i="1"/>
  <c r="L7" i="1"/>
  <c r="AC29" i="1"/>
  <c r="AD29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C29" i="1"/>
  <c r="D29" i="1"/>
  <c r="E29" i="1"/>
  <c r="F29" i="1"/>
  <c r="G29" i="1"/>
  <c r="H29" i="1"/>
  <c r="I29" i="1"/>
  <c r="J29" i="1"/>
  <c r="K5" i="1"/>
  <c r="K6" i="1"/>
  <c r="K8" i="1"/>
  <c r="K29" i="1"/>
  <c r="L5" i="1"/>
  <c r="L6" i="1"/>
  <c r="L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B29" i="1"/>
  <c r="L2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Z20" i="2"/>
  <c r="AA20" i="2"/>
  <c r="Z21" i="2"/>
  <c r="AA21" i="2"/>
  <c r="Z22" i="2"/>
  <c r="AA22" i="2"/>
  <c r="Z23" i="2"/>
  <c r="AA23" i="2"/>
  <c r="Z24" i="2"/>
  <c r="AA24" i="2"/>
  <c r="Z25" i="2"/>
  <c r="AA25" i="2"/>
  <c r="Z26" i="2"/>
  <c r="AA26" i="2"/>
  <c r="AA19" i="2"/>
  <c r="Z19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AA5" i="2"/>
  <c r="Z5" i="2"/>
  <c r="O27" i="2"/>
  <c r="Q27" i="2"/>
  <c r="S27" i="2"/>
  <c r="U27" i="2"/>
  <c r="W27" i="2"/>
  <c r="Y27" i="2"/>
  <c r="N27" i="2"/>
  <c r="P27" i="2"/>
  <c r="R27" i="2"/>
  <c r="T27" i="2"/>
  <c r="V27" i="2"/>
  <c r="X27" i="2"/>
  <c r="AA27" i="2"/>
  <c r="Z27" i="2"/>
  <c r="M27" i="2"/>
  <c r="L27" i="2"/>
  <c r="K27" i="2"/>
  <c r="J27" i="2"/>
  <c r="I27" i="2"/>
  <c r="H27" i="2"/>
  <c r="G27" i="2"/>
  <c r="F27" i="2"/>
  <c r="E27" i="2"/>
  <c r="D27" i="2"/>
  <c r="C27" i="2"/>
  <c r="B27" i="2"/>
  <c r="Z13" i="2"/>
  <c r="AA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3" i="2"/>
</calcChain>
</file>

<file path=xl/sharedStrings.xml><?xml version="1.0" encoding="utf-8"?>
<sst xmlns="http://schemas.openxmlformats.org/spreadsheetml/2006/main" count="207" uniqueCount="40">
  <si>
    <t>Week of</t>
  </si>
  <si>
    <t>Vision Workshops</t>
  </si>
  <si>
    <t>Presentations</t>
  </si>
  <si>
    <t>Strategy Sessions</t>
  </si>
  <si>
    <t>Dreambuilder</t>
  </si>
  <si>
    <t>LifeMastery</t>
  </si>
  <si>
    <t>1:1 Coaching</t>
  </si>
  <si>
    <t>WWTL</t>
  </si>
  <si>
    <t>Into Your Genius</t>
  </si>
  <si>
    <t>Standing Firm</t>
  </si>
  <si>
    <t>TAGR</t>
  </si>
  <si>
    <t>Other</t>
  </si>
  <si>
    <t>Referrals</t>
  </si>
  <si>
    <t>Total</t>
  </si>
  <si>
    <t># Conducted</t>
  </si>
  <si>
    <t># Bookings</t>
  </si>
  <si>
    <t>$ Collected</t>
  </si>
  <si>
    <t>$ Collectd</t>
  </si>
  <si>
    <t># Scheduled</t>
  </si>
  <si>
    <t># Closed</t>
  </si>
  <si>
    <t>% No Show</t>
  </si>
  <si>
    <t>Overall % Close</t>
  </si>
  <si>
    <t># Enrolled</t>
  </si>
  <si>
    <t>$ Sold</t>
  </si>
  <si>
    <t>Results for [Your Name]</t>
  </si>
  <si>
    <t>Grand Total</t>
  </si>
  <si>
    <t>DreamBuilder</t>
  </si>
  <si>
    <t>IYG</t>
  </si>
  <si>
    <t>Think and Grow Rich</t>
  </si>
  <si>
    <t>#</t>
  </si>
  <si>
    <t>$</t>
  </si>
  <si>
    <t>Revenue Tracking (Amount of Business Sold)</t>
  </si>
  <si>
    <t>Total 2013</t>
  </si>
  <si>
    <t>Program</t>
  </si>
  <si>
    <t>Total 2014</t>
  </si>
  <si>
    <t>Totals</t>
  </si>
  <si>
    <t>Payment Tracking (Amount of Cash Collected Each Month)</t>
  </si>
  <si>
    <t>LMC Busines Building KPI Tracking</t>
  </si>
  <si>
    <t>Outbound Opportunity Contacts</t>
  </si>
  <si>
    <t># Contacts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</si>
</sst>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1" xfId="0" applyFill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9" fontId="0" fillId="2" borderId="1" xfId="2" applyFont="1" applyFill="1" applyBorder="1" applyAlignment="1">
      <alignment wrapText="1"/>
    </xf>
    <xf numFmtId="44" fontId="0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0" xfId="1" applyNumberFormat="1" applyFont="1" applyAlignment="1">
      <alignment wrapText="1"/>
    </xf>
    <xf numFmtId="0" fontId="0" fillId="3" borderId="1" xfId="0" applyFill="1" applyBorder="1" applyAlignment="1">
      <alignment wrapText="1"/>
    </xf>
    <xf numFmtId="164" fontId="0" fillId="3" borderId="1" xfId="1" applyNumberFormat="1" applyFont="1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44" fontId="0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9" fontId="0" fillId="0" borderId="0" xfId="2" applyFont="1" applyFill="1" applyBorder="1" applyAlignment="1">
      <alignment wrapText="1"/>
    </xf>
    <xf numFmtId="165" fontId="3" fillId="2" borderId="2" xfId="0" applyNumberFormat="1" applyFont="1" applyFill="1" applyBorder="1" applyAlignment="1">
      <alignment wrapText="1"/>
    </xf>
    <xf numFmtId="165" fontId="3" fillId="2" borderId="2" xfId="0" applyNumberFormat="1" applyFont="1" applyFill="1" applyBorder="1" applyAlignment="1">
      <alignment horizontal="center" wrapText="1"/>
    </xf>
    <xf numFmtId="165" fontId="0" fillId="2" borderId="2" xfId="0" applyNumberFormat="1" applyFill="1" applyBorder="1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1" applyNumberFormat="1" applyFont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65" fontId="0" fillId="2" borderId="8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9" xfId="0" applyFill="1" applyBorder="1" applyAlignment="1">
      <alignment wrapText="1"/>
    </xf>
    <xf numFmtId="164" fontId="0" fillId="2" borderId="7" xfId="1" applyNumberFormat="1" applyFont="1" applyFill="1" applyBorder="1" applyAlignment="1">
      <alignment wrapText="1"/>
    </xf>
    <xf numFmtId="164" fontId="2" fillId="0" borderId="10" xfId="1" applyNumberFormat="1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164" fontId="4" fillId="0" borderId="0" xfId="1" applyNumberFormat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4" fontId="2" fillId="0" borderId="0" xfId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165" fontId="0" fillId="2" borderId="1" xfId="0" applyNumberForma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44" fontId="2" fillId="2" borderId="1" xfId="1" applyFont="1" applyFill="1" applyBorder="1" applyAlignment="1">
      <alignment wrapText="1"/>
    </xf>
    <xf numFmtId="165" fontId="3" fillId="3" borderId="1" xfId="0" applyNumberFormat="1" applyFont="1" applyFill="1" applyBorder="1" applyAlignment="1">
      <alignment wrapText="1"/>
    </xf>
    <xf numFmtId="165" fontId="3" fillId="3" borderId="1" xfId="0" applyNumberFormat="1" applyFont="1" applyFill="1" applyBorder="1" applyAlignment="1">
      <alignment horizontal="center" wrapText="1"/>
    </xf>
    <xf numFmtId="44" fontId="3" fillId="3" borderId="1" xfId="1" applyFont="1" applyFill="1" applyBorder="1" applyAlignment="1">
      <alignment horizontal="center" wrapText="1"/>
    </xf>
    <xf numFmtId="165" fontId="0" fillId="3" borderId="1" xfId="0" applyNumberForma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4" fontId="2" fillId="3" borderId="1" xfId="1" applyFont="1" applyFill="1" applyBorder="1" applyAlignment="1">
      <alignment wrapText="1"/>
    </xf>
    <xf numFmtId="165" fontId="2" fillId="0" borderId="10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4" fontId="0" fillId="2" borderId="7" xfId="1" applyFont="1" applyFill="1" applyBorder="1" applyAlignment="1">
      <alignment wrapText="1"/>
    </xf>
    <xf numFmtId="44" fontId="2" fillId="0" borderId="10" xfId="1" applyFont="1" applyFill="1" applyBorder="1" applyAlignment="1">
      <alignment wrapText="1"/>
    </xf>
    <xf numFmtId="165" fontId="4" fillId="0" borderId="0" xfId="0" applyNumberFormat="1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17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7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7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left" wrapText="1"/>
    </xf>
    <xf numFmtId="14" fontId="0" fillId="2" borderId="1" xfId="0" applyNumberFormat="1" applyFill="1" applyBorder="1" applyAlignment="1">
      <alignment wrapText="1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9"/>
  <sheetViews>
    <sheetView zoomScale="150" zoomScaleNormal="150" zoomScalePageLayoutView="15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4" sqref="C4"/>
    </sheetView>
  </sheetViews>
  <sheetFormatPr baseColWidth="10" defaultRowHeight="15" x14ac:dyDescent="0"/>
  <cols>
    <col min="1" max="1" width="10.83203125" style="31"/>
    <col min="2" max="2" width="14" style="12" customWidth="1"/>
    <col min="3" max="3" width="16.83203125" style="13" customWidth="1"/>
    <col min="4" max="4" width="14" style="11" customWidth="1"/>
    <col min="5" max="6" width="16.83203125" style="11" customWidth="1"/>
    <col min="7" max="8" width="13.83203125" style="11" customWidth="1"/>
    <col min="9" max="9" width="14.83203125" style="11" customWidth="1"/>
    <col min="10" max="12" width="11.6640625" style="11" customWidth="1"/>
    <col min="13" max="13" width="10.83203125" style="11"/>
    <col min="14" max="14" width="10.83203125" style="14"/>
    <col min="15" max="15" width="10.83203125" style="11"/>
    <col min="16" max="16" width="10.83203125" style="14"/>
    <col min="17" max="17" width="10.83203125" style="11"/>
    <col min="18" max="18" width="10.83203125" style="14"/>
    <col min="19" max="19" width="10.83203125" style="11"/>
    <col min="20" max="20" width="10.83203125" style="14"/>
    <col min="21" max="21" width="10.83203125" style="11"/>
    <col min="22" max="22" width="10.83203125" style="14"/>
    <col min="23" max="23" width="10.83203125" style="11"/>
    <col min="24" max="24" width="10.83203125" style="14"/>
    <col min="25" max="25" width="8.1640625" style="11" customWidth="1"/>
    <col min="26" max="26" width="6.33203125" style="14" customWidth="1"/>
    <col min="27" max="27" width="8.1640625" style="11" customWidth="1"/>
    <col min="28" max="28" width="9.33203125" style="14" customWidth="1"/>
    <col min="29" max="29" width="10.83203125" style="11"/>
    <col min="30" max="30" width="13.5" style="14" customWidth="1"/>
    <col min="31" max="32" width="10.83203125" style="11"/>
    <col min="33" max="66" width="10.83203125" style="20"/>
    <col min="67" max="78" width="10.83203125" style="22"/>
    <col min="79" max="16384" width="10.83203125" style="11"/>
  </cols>
  <sheetData>
    <row r="1" spans="1:78" s="38" customFormat="1" ht="24" customHeight="1">
      <c r="A1" s="71" t="s">
        <v>37</v>
      </c>
      <c r="B1" s="71"/>
      <c r="C1" s="71"/>
      <c r="D1" s="71"/>
      <c r="E1" s="71"/>
      <c r="N1" s="39"/>
      <c r="P1" s="39"/>
      <c r="R1" s="39"/>
      <c r="T1" s="39"/>
      <c r="V1" s="39"/>
      <c r="X1" s="39"/>
      <c r="Z1" s="39"/>
      <c r="AB1" s="39"/>
      <c r="AD1" s="39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</row>
    <row r="2" spans="1:78" s="1" customFormat="1">
      <c r="A2" s="74" t="s">
        <v>24</v>
      </c>
      <c r="B2" s="74"/>
      <c r="C2" s="74"/>
      <c r="D2" s="74"/>
      <c r="E2" s="74"/>
      <c r="N2" s="2"/>
      <c r="P2" s="2"/>
      <c r="R2" s="2"/>
      <c r="T2" s="2"/>
      <c r="V2" s="2"/>
      <c r="X2" s="2"/>
      <c r="Z2" s="2"/>
      <c r="AB2" s="2"/>
      <c r="AD2" s="2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</row>
    <row r="3" spans="1:78" s="3" customFormat="1" ht="12">
      <c r="A3" s="28" t="s">
        <v>0</v>
      </c>
      <c r="B3" s="72" t="s">
        <v>38</v>
      </c>
      <c r="C3" s="73"/>
      <c r="D3" s="72" t="s">
        <v>1</v>
      </c>
      <c r="E3" s="73"/>
      <c r="F3" s="72" t="s">
        <v>2</v>
      </c>
      <c r="G3" s="73"/>
      <c r="H3" s="72" t="s">
        <v>3</v>
      </c>
      <c r="I3" s="75"/>
      <c r="J3" s="75"/>
      <c r="K3" s="75"/>
      <c r="L3" s="73"/>
      <c r="M3" s="72" t="s">
        <v>4</v>
      </c>
      <c r="N3" s="73"/>
      <c r="O3" s="72" t="s">
        <v>5</v>
      </c>
      <c r="P3" s="73"/>
      <c r="Q3" s="72" t="s">
        <v>6</v>
      </c>
      <c r="R3" s="73"/>
      <c r="S3" s="72" t="s">
        <v>7</v>
      </c>
      <c r="T3" s="73"/>
      <c r="U3" s="72" t="s">
        <v>8</v>
      </c>
      <c r="V3" s="73"/>
      <c r="W3" s="72" t="s">
        <v>9</v>
      </c>
      <c r="X3" s="73"/>
      <c r="Y3" s="72" t="s">
        <v>10</v>
      </c>
      <c r="Z3" s="73"/>
      <c r="AA3" s="72" t="s">
        <v>11</v>
      </c>
      <c r="AB3" s="73"/>
      <c r="AC3" s="72" t="s">
        <v>12</v>
      </c>
      <c r="AD3" s="73"/>
      <c r="AE3" s="72" t="s">
        <v>13</v>
      </c>
      <c r="AF3" s="73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</row>
    <row r="4" spans="1:78" s="5" customFormat="1" ht="24">
      <c r="A4" s="29"/>
      <c r="B4" s="5" t="s">
        <v>39</v>
      </c>
      <c r="C4" s="5" t="s">
        <v>15</v>
      </c>
      <c r="D4" s="6" t="s">
        <v>14</v>
      </c>
      <c r="E4" s="5" t="s">
        <v>16</v>
      </c>
      <c r="F4" s="5" t="s">
        <v>14</v>
      </c>
      <c r="G4" s="5" t="s">
        <v>17</v>
      </c>
      <c r="H4" s="5" t="s">
        <v>18</v>
      </c>
      <c r="I4" s="5" t="s">
        <v>14</v>
      </c>
      <c r="J4" s="4" t="s">
        <v>19</v>
      </c>
      <c r="K4" s="5" t="s">
        <v>20</v>
      </c>
      <c r="L4" s="3" t="s">
        <v>21</v>
      </c>
      <c r="M4" s="5" t="s">
        <v>22</v>
      </c>
      <c r="N4" s="7" t="s">
        <v>23</v>
      </c>
      <c r="O4" s="5" t="s">
        <v>22</v>
      </c>
      <c r="P4" s="7" t="s">
        <v>23</v>
      </c>
      <c r="Q4" s="5" t="s">
        <v>22</v>
      </c>
      <c r="R4" s="7" t="s">
        <v>23</v>
      </c>
      <c r="S4" s="5" t="s">
        <v>22</v>
      </c>
      <c r="T4" s="7" t="s">
        <v>23</v>
      </c>
      <c r="U4" s="5" t="s">
        <v>22</v>
      </c>
      <c r="V4" s="7" t="s">
        <v>23</v>
      </c>
      <c r="W4" s="5" t="s">
        <v>22</v>
      </c>
      <c r="X4" s="7" t="s">
        <v>23</v>
      </c>
      <c r="Y4" s="5" t="s">
        <v>22</v>
      </c>
      <c r="Z4" s="7" t="s">
        <v>23</v>
      </c>
      <c r="AA4" s="5" t="s">
        <v>22</v>
      </c>
      <c r="AB4" s="7" t="s">
        <v>23</v>
      </c>
      <c r="AC4" s="5" t="s">
        <v>22</v>
      </c>
      <c r="AD4" s="7" t="s">
        <v>23</v>
      </c>
      <c r="AE4" s="5" t="s">
        <v>22</v>
      </c>
      <c r="AF4" s="5" t="s">
        <v>23</v>
      </c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</row>
    <row r="5" spans="1:78" s="1" customFormat="1">
      <c r="A5" s="30">
        <v>41539</v>
      </c>
      <c r="B5" s="1">
        <v>10</v>
      </c>
      <c r="C5" s="1">
        <v>2</v>
      </c>
      <c r="D5" s="8">
        <v>1</v>
      </c>
      <c r="E5" s="10">
        <v>0</v>
      </c>
      <c r="F5" s="1">
        <v>2</v>
      </c>
      <c r="G5" s="10">
        <v>0</v>
      </c>
      <c r="H5" s="1">
        <v>12</v>
      </c>
      <c r="I5" s="1">
        <v>4</v>
      </c>
      <c r="J5" s="1">
        <v>1</v>
      </c>
      <c r="K5" s="9">
        <f>SUM(H5-I5)/H5</f>
        <v>0.66666666666666663</v>
      </c>
      <c r="L5" s="9">
        <f>SUM(J5/I5)</f>
        <v>0.25</v>
      </c>
      <c r="M5" s="1">
        <v>1</v>
      </c>
      <c r="N5" s="2">
        <v>997</v>
      </c>
      <c r="O5" s="1">
        <v>1</v>
      </c>
      <c r="P5" s="2">
        <v>2500</v>
      </c>
      <c r="Q5" s="1">
        <v>0</v>
      </c>
      <c r="R5" s="2">
        <v>0</v>
      </c>
      <c r="S5" s="1">
        <v>0</v>
      </c>
      <c r="T5" s="2">
        <v>0</v>
      </c>
      <c r="U5" s="1">
        <v>0</v>
      </c>
      <c r="V5" s="2">
        <v>0</v>
      </c>
      <c r="W5" s="1">
        <v>0</v>
      </c>
      <c r="X5" s="2">
        <v>0</v>
      </c>
      <c r="Y5" s="1">
        <v>0</v>
      </c>
      <c r="Z5" s="2">
        <v>0</v>
      </c>
      <c r="AA5" s="1">
        <v>0</v>
      </c>
      <c r="AB5" s="2">
        <v>0</v>
      </c>
      <c r="AC5" s="1">
        <v>1</v>
      </c>
      <c r="AD5" s="2">
        <v>997</v>
      </c>
      <c r="AE5" s="1">
        <f>SUM(M5+O5+Q5+S5+U5+W5+Y5+AA5)</f>
        <v>2</v>
      </c>
      <c r="AF5" s="10">
        <f>+SUM(N5+P5+R5+T5+V5+X5+Z5+AB5)</f>
        <v>3497</v>
      </c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</row>
    <row r="6" spans="1:78" s="1" customFormat="1">
      <c r="A6" s="30">
        <v>41546</v>
      </c>
      <c r="B6" s="1">
        <v>10</v>
      </c>
      <c r="C6" s="1">
        <v>2</v>
      </c>
      <c r="D6" s="8">
        <v>0</v>
      </c>
      <c r="E6" s="10">
        <v>0</v>
      </c>
      <c r="F6" s="1">
        <v>1</v>
      </c>
      <c r="G6" s="10">
        <v>0</v>
      </c>
      <c r="H6" s="1">
        <v>10</v>
      </c>
      <c r="I6" s="1">
        <v>8</v>
      </c>
      <c r="J6" s="1">
        <v>1</v>
      </c>
      <c r="K6" s="9">
        <f t="shared" ref="K6:K28" si="0">SUM(H6-I6)/H6</f>
        <v>0.2</v>
      </c>
      <c r="L6" s="9">
        <f t="shared" ref="L6:L27" si="1">SUM(J6/I6)</f>
        <v>0.125</v>
      </c>
      <c r="M6" s="1">
        <v>1</v>
      </c>
      <c r="N6" s="2">
        <v>997</v>
      </c>
      <c r="O6" s="1">
        <v>0</v>
      </c>
      <c r="P6" s="2">
        <v>0</v>
      </c>
      <c r="Q6" s="1">
        <v>0</v>
      </c>
      <c r="R6" s="2">
        <v>0</v>
      </c>
      <c r="S6" s="1">
        <v>0</v>
      </c>
      <c r="T6" s="2">
        <v>0</v>
      </c>
      <c r="U6" s="1">
        <v>0</v>
      </c>
      <c r="V6" s="2">
        <v>0</v>
      </c>
      <c r="W6" s="1">
        <v>0</v>
      </c>
      <c r="X6" s="2">
        <v>0</v>
      </c>
      <c r="Y6" s="1">
        <v>0</v>
      </c>
      <c r="Z6" s="2">
        <v>0</v>
      </c>
      <c r="AA6" s="1">
        <v>0</v>
      </c>
      <c r="AB6" s="2">
        <v>0</v>
      </c>
      <c r="AC6" s="1">
        <v>0</v>
      </c>
      <c r="AD6" s="2">
        <v>0</v>
      </c>
      <c r="AE6" s="1">
        <f t="shared" ref="AE6:AE11" si="2">SUM(M6+O6+Q6+S6+U6+W6+Y6+AA6)</f>
        <v>1</v>
      </c>
      <c r="AF6" s="10">
        <f t="shared" ref="AF6:AF11" si="3">+SUM(N6+P6+R6+T6+V6+X6+Z6+AB6)</f>
        <v>997</v>
      </c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</row>
    <row r="7" spans="1:78" s="1" customFormat="1">
      <c r="A7" s="30">
        <v>41553</v>
      </c>
      <c r="D7" s="8"/>
      <c r="E7" s="10"/>
      <c r="G7" s="10"/>
      <c r="H7" s="1">
        <v>10</v>
      </c>
      <c r="I7" s="1">
        <v>6</v>
      </c>
      <c r="J7" s="1">
        <v>1</v>
      </c>
      <c r="K7" s="9">
        <f t="shared" ref="K7" si="4">SUM(H7-I7)/H7</f>
        <v>0.4</v>
      </c>
      <c r="L7" s="9">
        <f t="shared" ref="L7" si="5">SUM(J7/I7)</f>
        <v>0.16666666666666666</v>
      </c>
      <c r="M7" s="1">
        <v>0</v>
      </c>
      <c r="N7" s="2">
        <v>0</v>
      </c>
      <c r="O7" s="1">
        <v>1</v>
      </c>
      <c r="P7" s="2">
        <v>3000</v>
      </c>
      <c r="Q7" s="1">
        <v>0</v>
      </c>
      <c r="R7" s="2">
        <v>0</v>
      </c>
      <c r="S7" s="1">
        <v>0</v>
      </c>
      <c r="T7" s="2">
        <v>0</v>
      </c>
      <c r="U7" s="1">
        <v>0</v>
      </c>
      <c r="V7" s="2">
        <v>0</v>
      </c>
      <c r="W7" s="1">
        <v>0</v>
      </c>
      <c r="X7" s="2">
        <v>0</v>
      </c>
      <c r="Y7" s="1">
        <v>0</v>
      </c>
      <c r="Z7" s="2">
        <v>0</v>
      </c>
      <c r="AA7" s="1">
        <v>0</v>
      </c>
      <c r="AB7" s="2">
        <v>0</v>
      </c>
      <c r="AC7" s="84"/>
      <c r="AD7" s="2">
        <v>3000</v>
      </c>
      <c r="AE7" s="1">
        <f t="shared" si="2"/>
        <v>1</v>
      </c>
      <c r="AF7" s="10">
        <f t="shared" si="3"/>
        <v>3000</v>
      </c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</row>
    <row r="8" spans="1:78" s="1" customFormat="1">
      <c r="A8" s="30">
        <v>41560</v>
      </c>
      <c r="D8" s="8"/>
      <c r="E8" s="10"/>
      <c r="G8" s="10"/>
      <c r="H8" s="1">
        <v>10</v>
      </c>
      <c r="I8" s="1">
        <v>7</v>
      </c>
      <c r="J8" s="1">
        <v>2</v>
      </c>
      <c r="K8" s="9">
        <f t="shared" si="0"/>
        <v>0.3</v>
      </c>
      <c r="L8" s="9">
        <f t="shared" si="1"/>
        <v>0.2857142857142857</v>
      </c>
      <c r="M8" s="1">
        <v>0</v>
      </c>
      <c r="N8" s="2">
        <v>0</v>
      </c>
      <c r="O8" s="1">
        <v>1</v>
      </c>
      <c r="P8" s="2">
        <v>300</v>
      </c>
      <c r="Q8" s="1">
        <v>1</v>
      </c>
      <c r="R8" s="2">
        <v>12000</v>
      </c>
      <c r="S8" s="1">
        <v>0</v>
      </c>
      <c r="T8" s="2">
        <v>0</v>
      </c>
      <c r="U8" s="1">
        <v>0</v>
      </c>
      <c r="V8" s="2">
        <v>0</v>
      </c>
      <c r="W8" s="1">
        <v>0</v>
      </c>
      <c r="X8" s="2">
        <v>0</v>
      </c>
      <c r="Y8" s="1">
        <v>0</v>
      </c>
      <c r="Z8" s="2">
        <v>0</v>
      </c>
      <c r="AA8" s="1">
        <v>0</v>
      </c>
      <c r="AB8" s="2">
        <v>0</v>
      </c>
      <c r="AC8" s="1">
        <v>1</v>
      </c>
      <c r="AD8" s="2">
        <v>3000</v>
      </c>
      <c r="AE8" s="1">
        <f t="shared" si="2"/>
        <v>2</v>
      </c>
      <c r="AF8" s="10">
        <f t="shared" si="3"/>
        <v>12300</v>
      </c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</row>
    <row r="9" spans="1:78" s="1" customFormat="1">
      <c r="A9" s="30">
        <v>41567</v>
      </c>
      <c r="D9" s="8"/>
      <c r="E9" s="10"/>
      <c r="G9" s="10"/>
      <c r="K9" s="9" t="e">
        <f t="shared" si="0"/>
        <v>#DIV/0!</v>
      </c>
      <c r="L9" s="9" t="e">
        <f t="shared" si="1"/>
        <v>#DIV/0!</v>
      </c>
      <c r="N9" s="2"/>
      <c r="P9" s="2"/>
      <c r="R9" s="2"/>
      <c r="T9" s="2"/>
      <c r="V9" s="2"/>
      <c r="X9" s="2"/>
      <c r="Z9" s="2"/>
      <c r="AB9" s="2"/>
      <c r="AD9" s="2"/>
      <c r="AE9" s="1">
        <f t="shared" si="2"/>
        <v>0</v>
      </c>
      <c r="AF9" s="10">
        <f t="shared" si="3"/>
        <v>0</v>
      </c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</row>
    <row r="10" spans="1:78" s="1" customFormat="1">
      <c r="A10" s="30">
        <v>41574</v>
      </c>
      <c r="D10" s="8"/>
      <c r="E10" s="10"/>
      <c r="G10" s="10"/>
      <c r="K10" s="9" t="e">
        <f t="shared" si="0"/>
        <v>#DIV/0!</v>
      </c>
      <c r="L10" s="9" t="e">
        <f t="shared" si="1"/>
        <v>#DIV/0!</v>
      </c>
      <c r="N10" s="2"/>
      <c r="P10" s="2"/>
      <c r="R10" s="2"/>
      <c r="T10" s="2"/>
      <c r="V10" s="2"/>
      <c r="X10" s="2"/>
      <c r="Z10" s="2"/>
      <c r="AB10" s="2"/>
      <c r="AD10" s="2"/>
      <c r="AE10" s="1">
        <f t="shared" si="2"/>
        <v>0</v>
      </c>
      <c r="AF10" s="10">
        <f t="shared" si="3"/>
        <v>0</v>
      </c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</row>
    <row r="11" spans="1:78" s="1" customFormat="1">
      <c r="A11" s="30">
        <v>41581</v>
      </c>
      <c r="D11" s="8"/>
      <c r="E11" s="10"/>
      <c r="G11" s="10"/>
      <c r="K11" s="9" t="e">
        <f t="shared" si="0"/>
        <v>#DIV/0!</v>
      </c>
      <c r="L11" s="9" t="e">
        <f t="shared" si="1"/>
        <v>#DIV/0!</v>
      </c>
      <c r="N11" s="2"/>
      <c r="P11" s="2"/>
      <c r="R11" s="2"/>
      <c r="T11" s="2"/>
      <c r="V11" s="2"/>
      <c r="X11" s="2"/>
      <c r="Z11" s="2"/>
      <c r="AB11" s="2"/>
      <c r="AD11" s="2"/>
      <c r="AE11" s="1">
        <f t="shared" si="2"/>
        <v>0</v>
      </c>
      <c r="AF11" s="10">
        <f t="shared" si="3"/>
        <v>0</v>
      </c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</row>
    <row r="12" spans="1:78">
      <c r="A12" s="30">
        <v>41588</v>
      </c>
      <c r="B12" s="1"/>
      <c r="C12" s="1"/>
      <c r="D12" s="8"/>
      <c r="E12" s="10"/>
      <c r="F12" s="1"/>
      <c r="G12" s="10"/>
      <c r="H12" s="1"/>
      <c r="I12" s="1"/>
      <c r="J12" s="1"/>
      <c r="K12" s="9" t="e">
        <f t="shared" si="0"/>
        <v>#DIV/0!</v>
      </c>
      <c r="L12" s="9" t="e">
        <f t="shared" si="1"/>
        <v>#DIV/0!</v>
      </c>
      <c r="M12" s="1"/>
      <c r="N12" s="2"/>
      <c r="O12" s="1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  <c r="AB12" s="2"/>
      <c r="AC12" s="1"/>
      <c r="AD12" s="2"/>
      <c r="AE12" s="1">
        <f t="shared" ref="AE12:AE28" si="6">SUM(M12+O12+Q12+S12+U12+W12+Y12+AA12)</f>
        <v>0</v>
      </c>
      <c r="AF12" s="10">
        <f t="shared" ref="AF12:AF28" si="7">+SUM(N12+P12+R12+T12+V12+X12+Z12+AB12)</f>
        <v>0</v>
      </c>
    </row>
    <row r="13" spans="1:78" s="20" customFormat="1">
      <c r="A13" s="30">
        <v>41595</v>
      </c>
      <c r="B13" s="1"/>
      <c r="C13" s="1"/>
      <c r="D13" s="8"/>
      <c r="E13" s="10"/>
      <c r="F13" s="1"/>
      <c r="G13" s="10"/>
      <c r="H13" s="1"/>
      <c r="I13" s="1"/>
      <c r="J13" s="1"/>
      <c r="K13" s="9" t="e">
        <f t="shared" si="0"/>
        <v>#DIV/0!</v>
      </c>
      <c r="L13" s="9" t="e">
        <f t="shared" si="1"/>
        <v>#DIV/0!</v>
      </c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>
        <f t="shared" si="6"/>
        <v>0</v>
      </c>
      <c r="AF13" s="10">
        <f t="shared" si="7"/>
        <v>0</v>
      </c>
    </row>
    <row r="14" spans="1:78" s="20" customFormat="1">
      <c r="A14" s="30">
        <v>41602</v>
      </c>
      <c r="B14" s="1"/>
      <c r="C14" s="1"/>
      <c r="D14" s="8"/>
      <c r="E14" s="10"/>
      <c r="F14" s="1"/>
      <c r="G14" s="10"/>
      <c r="H14" s="1"/>
      <c r="I14" s="1"/>
      <c r="J14" s="1"/>
      <c r="K14" s="9" t="e">
        <f t="shared" si="0"/>
        <v>#DIV/0!</v>
      </c>
      <c r="L14" s="9" t="e">
        <f t="shared" si="1"/>
        <v>#DIV/0!</v>
      </c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  <c r="AB14" s="2"/>
      <c r="AC14" s="1"/>
      <c r="AD14" s="2"/>
      <c r="AE14" s="1">
        <f t="shared" si="6"/>
        <v>0</v>
      </c>
      <c r="AF14" s="10">
        <f t="shared" si="7"/>
        <v>0</v>
      </c>
    </row>
    <row r="15" spans="1:78" s="20" customFormat="1">
      <c r="A15" s="30">
        <v>41609</v>
      </c>
      <c r="B15" s="1"/>
      <c r="C15" s="1"/>
      <c r="D15" s="8"/>
      <c r="E15" s="10"/>
      <c r="F15" s="1"/>
      <c r="G15" s="10"/>
      <c r="H15" s="1"/>
      <c r="I15" s="1"/>
      <c r="J15" s="1"/>
      <c r="K15" s="9" t="e">
        <f t="shared" si="0"/>
        <v>#DIV/0!</v>
      </c>
      <c r="L15" s="9" t="e">
        <f t="shared" si="1"/>
        <v>#DIV/0!</v>
      </c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>
        <f t="shared" si="6"/>
        <v>0</v>
      </c>
      <c r="AF15" s="10">
        <f t="shared" si="7"/>
        <v>0</v>
      </c>
    </row>
    <row r="16" spans="1:78" s="24" customFormat="1">
      <c r="A16" s="30">
        <v>41616</v>
      </c>
      <c r="B16" s="1"/>
      <c r="C16" s="1"/>
      <c r="D16" s="8"/>
      <c r="E16" s="10"/>
      <c r="F16" s="1"/>
      <c r="G16" s="10"/>
      <c r="H16" s="1"/>
      <c r="I16" s="1"/>
      <c r="J16" s="1"/>
      <c r="K16" s="9" t="e">
        <f t="shared" si="0"/>
        <v>#DIV/0!</v>
      </c>
      <c r="L16" s="9" t="e">
        <f t="shared" si="1"/>
        <v>#DIV/0!</v>
      </c>
      <c r="M16" s="1"/>
      <c r="N16" s="2"/>
      <c r="O16" s="1"/>
      <c r="P16" s="2"/>
      <c r="Q16" s="1"/>
      <c r="R16" s="2"/>
      <c r="S16" s="1"/>
      <c r="T16" s="2"/>
      <c r="U16" s="1"/>
      <c r="V16" s="2"/>
      <c r="W16" s="1"/>
      <c r="X16" s="2"/>
      <c r="Y16" s="1"/>
      <c r="Z16" s="2"/>
      <c r="AA16" s="1"/>
      <c r="AB16" s="2"/>
      <c r="AC16" s="1"/>
      <c r="AD16" s="2"/>
      <c r="AE16" s="1">
        <f t="shared" si="6"/>
        <v>0</v>
      </c>
      <c r="AF16" s="10">
        <f t="shared" si="7"/>
        <v>0</v>
      </c>
    </row>
    <row r="17" spans="1:32" s="25" customFormat="1">
      <c r="A17" s="30">
        <v>41623</v>
      </c>
      <c r="B17" s="1"/>
      <c r="C17" s="1"/>
      <c r="D17" s="8"/>
      <c r="E17" s="10"/>
      <c r="F17" s="1"/>
      <c r="G17" s="10"/>
      <c r="H17" s="1"/>
      <c r="I17" s="1"/>
      <c r="J17" s="1"/>
      <c r="K17" s="9" t="e">
        <f t="shared" si="0"/>
        <v>#DIV/0!</v>
      </c>
      <c r="L17" s="9" t="e">
        <f t="shared" si="1"/>
        <v>#DIV/0!</v>
      </c>
      <c r="M17" s="1"/>
      <c r="N17" s="2"/>
      <c r="O17" s="1"/>
      <c r="P17" s="2"/>
      <c r="Q17" s="1"/>
      <c r="R17" s="2"/>
      <c r="S17" s="1"/>
      <c r="T17" s="2"/>
      <c r="U17" s="1"/>
      <c r="V17" s="2"/>
      <c r="W17" s="1"/>
      <c r="X17" s="2"/>
      <c r="Y17" s="1"/>
      <c r="Z17" s="2"/>
      <c r="AA17" s="1"/>
      <c r="AB17" s="2"/>
      <c r="AC17" s="1"/>
      <c r="AD17" s="2"/>
      <c r="AE17" s="1">
        <f t="shared" si="6"/>
        <v>0</v>
      </c>
      <c r="AF17" s="10">
        <f t="shared" si="7"/>
        <v>0</v>
      </c>
    </row>
    <row r="18" spans="1:32" s="20" customFormat="1">
      <c r="A18" s="30">
        <v>41630</v>
      </c>
      <c r="B18" s="1"/>
      <c r="C18" s="1"/>
      <c r="D18" s="8"/>
      <c r="E18" s="10"/>
      <c r="F18" s="1"/>
      <c r="G18" s="10"/>
      <c r="H18" s="1"/>
      <c r="I18" s="1"/>
      <c r="J18" s="1"/>
      <c r="K18" s="9" t="e">
        <f t="shared" si="0"/>
        <v>#DIV/0!</v>
      </c>
      <c r="L18" s="9" t="e">
        <f t="shared" si="1"/>
        <v>#DIV/0!</v>
      </c>
      <c r="M18" s="1"/>
      <c r="N18" s="2"/>
      <c r="O18" s="1"/>
      <c r="P18" s="2"/>
      <c r="Q18" s="1"/>
      <c r="R18" s="2"/>
      <c r="S18" s="1"/>
      <c r="T18" s="2"/>
      <c r="U18" s="1"/>
      <c r="V18" s="2"/>
      <c r="W18" s="1"/>
      <c r="X18" s="2"/>
      <c r="Y18" s="1"/>
      <c r="Z18" s="2"/>
      <c r="AA18" s="1"/>
      <c r="AB18" s="2"/>
      <c r="AC18" s="1"/>
      <c r="AD18" s="2"/>
      <c r="AE18" s="1">
        <f t="shared" si="6"/>
        <v>0</v>
      </c>
      <c r="AF18" s="10">
        <f t="shared" si="7"/>
        <v>0</v>
      </c>
    </row>
    <row r="19" spans="1:32" s="20" customFormat="1">
      <c r="A19" s="30">
        <v>41637</v>
      </c>
      <c r="B19" s="1"/>
      <c r="C19" s="1"/>
      <c r="D19" s="8"/>
      <c r="E19" s="10"/>
      <c r="F19" s="1"/>
      <c r="G19" s="10"/>
      <c r="H19" s="1"/>
      <c r="I19" s="1"/>
      <c r="J19" s="1"/>
      <c r="K19" s="9" t="e">
        <f t="shared" si="0"/>
        <v>#DIV/0!</v>
      </c>
      <c r="L19" s="9" t="e">
        <f t="shared" si="1"/>
        <v>#DIV/0!</v>
      </c>
      <c r="M19" s="1"/>
      <c r="N19" s="2"/>
      <c r="O19" s="1"/>
      <c r="P19" s="2"/>
      <c r="Q19" s="1"/>
      <c r="R19" s="2"/>
      <c r="S19" s="1"/>
      <c r="T19" s="2"/>
      <c r="U19" s="1"/>
      <c r="V19" s="2"/>
      <c r="W19" s="1"/>
      <c r="X19" s="2"/>
      <c r="Y19" s="1"/>
      <c r="Z19" s="2"/>
      <c r="AA19" s="1"/>
      <c r="AB19" s="2"/>
      <c r="AC19" s="1"/>
      <c r="AD19" s="2"/>
      <c r="AE19" s="1">
        <f t="shared" si="6"/>
        <v>0</v>
      </c>
      <c r="AF19" s="10">
        <f t="shared" si="7"/>
        <v>0</v>
      </c>
    </row>
    <row r="20" spans="1:32" s="20" customFormat="1">
      <c r="A20" s="30">
        <v>41644</v>
      </c>
      <c r="B20" s="1"/>
      <c r="C20" s="1"/>
      <c r="D20" s="8"/>
      <c r="E20" s="10"/>
      <c r="F20" s="1"/>
      <c r="G20" s="10"/>
      <c r="H20" s="1"/>
      <c r="I20" s="1"/>
      <c r="J20" s="1"/>
      <c r="K20" s="9" t="e">
        <f t="shared" si="0"/>
        <v>#DIV/0!</v>
      </c>
      <c r="L20" s="9" t="e">
        <f t="shared" si="1"/>
        <v>#DIV/0!</v>
      </c>
      <c r="M20" s="1"/>
      <c r="N20" s="2"/>
      <c r="O20" s="1"/>
      <c r="P20" s="2"/>
      <c r="Q20" s="1"/>
      <c r="R20" s="2"/>
      <c r="S20" s="1"/>
      <c r="T20" s="2"/>
      <c r="U20" s="1"/>
      <c r="V20" s="2"/>
      <c r="W20" s="1"/>
      <c r="X20" s="2"/>
      <c r="Y20" s="1"/>
      <c r="Z20" s="2"/>
      <c r="AA20" s="1"/>
      <c r="AB20" s="2"/>
      <c r="AC20" s="1"/>
      <c r="AD20" s="2"/>
      <c r="AE20" s="1">
        <f t="shared" si="6"/>
        <v>0</v>
      </c>
      <c r="AF20" s="10">
        <f t="shared" si="7"/>
        <v>0</v>
      </c>
    </row>
    <row r="21" spans="1:32" s="20" customFormat="1">
      <c r="A21" s="30">
        <v>41651</v>
      </c>
      <c r="B21" s="1"/>
      <c r="C21" s="1"/>
      <c r="D21" s="8"/>
      <c r="E21" s="10"/>
      <c r="F21" s="1"/>
      <c r="G21" s="10"/>
      <c r="H21" s="1"/>
      <c r="I21" s="1"/>
      <c r="J21" s="1"/>
      <c r="K21" s="9" t="e">
        <f t="shared" si="0"/>
        <v>#DIV/0!</v>
      </c>
      <c r="L21" s="9" t="e">
        <f t="shared" si="1"/>
        <v>#DIV/0!</v>
      </c>
      <c r="M21" s="1"/>
      <c r="N21" s="2"/>
      <c r="O21" s="1"/>
      <c r="P21" s="2"/>
      <c r="Q21" s="1"/>
      <c r="R21" s="2"/>
      <c r="S21" s="1"/>
      <c r="T21" s="2"/>
      <c r="U21" s="1"/>
      <c r="V21" s="2"/>
      <c r="W21" s="1"/>
      <c r="X21" s="2"/>
      <c r="Y21" s="1"/>
      <c r="Z21" s="2"/>
      <c r="AA21" s="1"/>
      <c r="AB21" s="2"/>
      <c r="AC21" s="1"/>
      <c r="AD21" s="2"/>
      <c r="AE21" s="1">
        <f t="shared" si="6"/>
        <v>0</v>
      </c>
      <c r="AF21" s="10">
        <f t="shared" si="7"/>
        <v>0</v>
      </c>
    </row>
    <row r="22" spans="1:32" s="20" customFormat="1">
      <c r="A22" s="30">
        <v>41658</v>
      </c>
      <c r="B22" s="1"/>
      <c r="C22" s="1"/>
      <c r="D22" s="8"/>
      <c r="E22" s="10"/>
      <c r="F22" s="1"/>
      <c r="G22" s="10"/>
      <c r="H22" s="1"/>
      <c r="I22" s="1"/>
      <c r="J22" s="1"/>
      <c r="K22" s="9" t="e">
        <f t="shared" si="0"/>
        <v>#DIV/0!</v>
      </c>
      <c r="L22" s="9" t="e">
        <f t="shared" si="1"/>
        <v>#DIV/0!</v>
      </c>
      <c r="M22" s="1"/>
      <c r="N22" s="2"/>
      <c r="O22" s="1"/>
      <c r="P22" s="2"/>
      <c r="Q22" s="1"/>
      <c r="R22" s="2"/>
      <c r="S22" s="1"/>
      <c r="T22" s="2"/>
      <c r="U22" s="1"/>
      <c r="V22" s="2"/>
      <c r="W22" s="1"/>
      <c r="X22" s="2"/>
      <c r="Y22" s="1"/>
      <c r="Z22" s="2"/>
      <c r="AA22" s="1"/>
      <c r="AB22" s="2"/>
      <c r="AC22" s="1"/>
      <c r="AD22" s="2"/>
      <c r="AE22" s="1">
        <f t="shared" si="6"/>
        <v>0</v>
      </c>
      <c r="AF22" s="10">
        <f t="shared" si="7"/>
        <v>0</v>
      </c>
    </row>
    <row r="23" spans="1:32" s="20" customFormat="1">
      <c r="A23" s="30">
        <v>41665</v>
      </c>
      <c r="B23" s="1"/>
      <c r="C23" s="1"/>
      <c r="D23" s="8"/>
      <c r="E23" s="10"/>
      <c r="F23" s="1"/>
      <c r="G23" s="10"/>
      <c r="H23" s="1"/>
      <c r="I23" s="1"/>
      <c r="J23" s="1"/>
      <c r="K23" s="9" t="e">
        <f t="shared" si="0"/>
        <v>#DIV/0!</v>
      </c>
      <c r="L23" s="9" t="e">
        <f t="shared" si="1"/>
        <v>#DIV/0!</v>
      </c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2"/>
      <c r="AA23" s="1"/>
      <c r="AB23" s="2"/>
      <c r="AC23" s="1"/>
      <c r="AD23" s="2"/>
      <c r="AE23" s="1">
        <f t="shared" si="6"/>
        <v>0</v>
      </c>
      <c r="AF23" s="10">
        <f t="shared" si="7"/>
        <v>0</v>
      </c>
    </row>
    <row r="24" spans="1:32" s="20" customFormat="1">
      <c r="A24" s="30">
        <v>41672</v>
      </c>
      <c r="B24" s="1"/>
      <c r="C24" s="1"/>
      <c r="D24" s="8"/>
      <c r="E24" s="10"/>
      <c r="F24" s="1"/>
      <c r="G24" s="10"/>
      <c r="H24" s="1"/>
      <c r="I24" s="1"/>
      <c r="J24" s="1"/>
      <c r="K24" s="9" t="e">
        <f t="shared" si="0"/>
        <v>#DIV/0!</v>
      </c>
      <c r="L24" s="9" t="e">
        <f t="shared" si="1"/>
        <v>#DIV/0!</v>
      </c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2"/>
      <c r="AA24" s="1"/>
      <c r="AB24" s="2"/>
      <c r="AC24" s="1"/>
      <c r="AD24" s="2"/>
      <c r="AE24" s="1">
        <f t="shared" si="6"/>
        <v>0</v>
      </c>
      <c r="AF24" s="10">
        <f t="shared" si="7"/>
        <v>0</v>
      </c>
    </row>
    <row r="25" spans="1:32" s="20" customFormat="1">
      <c r="A25" s="30">
        <v>41679</v>
      </c>
      <c r="B25" s="1"/>
      <c r="C25" s="1"/>
      <c r="D25" s="8"/>
      <c r="E25" s="10"/>
      <c r="F25" s="1"/>
      <c r="G25" s="10"/>
      <c r="H25" s="1"/>
      <c r="I25" s="1"/>
      <c r="J25" s="1"/>
      <c r="K25" s="9" t="e">
        <f t="shared" si="0"/>
        <v>#DIV/0!</v>
      </c>
      <c r="L25" s="9" t="e">
        <f t="shared" si="1"/>
        <v>#DIV/0!</v>
      </c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2"/>
      <c r="AA25" s="1"/>
      <c r="AB25" s="2"/>
      <c r="AC25" s="1"/>
      <c r="AD25" s="2"/>
      <c r="AE25" s="1">
        <f t="shared" si="6"/>
        <v>0</v>
      </c>
      <c r="AF25" s="10">
        <f t="shared" si="7"/>
        <v>0</v>
      </c>
    </row>
    <row r="26" spans="1:32" s="20" customFormat="1">
      <c r="A26" s="30">
        <v>41686</v>
      </c>
      <c r="B26" s="1"/>
      <c r="C26" s="1"/>
      <c r="D26" s="8"/>
      <c r="E26" s="10"/>
      <c r="F26" s="1"/>
      <c r="G26" s="10"/>
      <c r="H26" s="1"/>
      <c r="I26" s="1"/>
      <c r="J26" s="1"/>
      <c r="K26" s="9" t="e">
        <f t="shared" si="0"/>
        <v>#DIV/0!</v>
      </c>
      <c r="L26" s="9" t="e">
        <f t="shared" si="1"/>
        <v>#DIV/0!</v>
      </c>
      <c r="M26" s="1"/>
      <c r="N26" s="2"/>
      <c r="O26" s="1"/>
      <c r="P26" s="2"/>
      <c r="Q26" s="1"/>
      <c r="R26" s="2"/>
      <c r="S26" s="1"/>
      <c r="T26" s="2"/>
      <c r="U26" s="1"/>
      <c r="V26" s="2"/>
      <c r="W26" s="1"/>
      <c r="X26" s="2"/>
      <c r="Y26" s="1"/>
      <c r="Z26" s="2"/>
      <c r="AA26" s="1"/>
      <c r="AB26" s="2"/>
      <c r="AC26" s="1"/>
      <c r="AD26" s="2"/>
      <c r="AE26" s="1">
        <f t="shared" si="6"/>
        <v>0</v>
      </c>
      <c r="AF26" s="10">
        <f t="shared" si="7"/>
        <v>0</v>
      </c>
    </row>
    <row r="27" spans="1:32" s="24" customFormat="1">
      <c r="A27" s="30">
        <v>41693</v>
      </c>
      <c r="B27" s="1"/>
      <c r="C27" s="1"/>
      <c r="D27" s="8"/>
      <c r="E27" s="10"/>
      <c r="F27" s="1"/>
      <c r="G27" s="10"/>
      <c r="H27" s="1"/>
      <c r="I27" s="1"/>
      <c r="J27" s="1"/>
      <c r="K27" s="9" t="e">
        <f t="shared" si="0"/>
        <v>#DIV/0!</v>
      </c>
      <c r="L27" s="9" t="e">
        <f t="shared" si="1"/>
        <v>#DIV/0!</v>
      </c>
      <c r="M27" s="1"/>
      <c r="N27" s="2"/>
      <c r="O27" s="1"/>
      <c r="P27" s="2"/>
      <c r="Q27" s="1"/>
      <c r="R27" s="2"/>
      <c r="S27" s="1"/>
      <c r="T27" s="2"/>
      <c r="U27" s="1"/>
      <c r="V27" s="2"/>
      <c r="W27" s="1"/>
      <c r="X27" s="2"/>
      <c r="Y27" s="1"/>
      <c r="Z27" s="2"/>
      <c r="AA27" s="1"/>
      <c r="AB27" s="2"/>
      <c r="AC27" s="1"/>
      <c r="AD27" s="2"/>
      <c r="AE27" s="1">
        <f t="shared" si="6"/>
        <v>0</v>
      </c>
      <c r="AF27" s="10">
        <f t="shared" si="7"/>
        <v>0</v>
      </c>
    </row>
    <row r="28" spans="1:32" s="25" customFormat="1">
      <c r="A28" s="42">
        <v>41700</v>
      </c>
      <c r="B28" s="43"/>
      <c r="C28" s="43"/>
      <c r="D28" s="44"/>
      <c r="E28" s="69"/>
      <c r="F28" s="43"/>
      <c r="G28" s="69"/>
      <c r="H28" s="43"/>
      <c r="I28" s="43"/>
      <c r="J28" s="43"/>
      <c r="K28" s="9" t="e">
        <f t="shared" si="0"/>
        <v>#DIV/0!</v>
      </c>
      <c r="L28" s="9" t="e">
        <f>SUM(J28/I28)</f>
        <v>#DIV/0!</v>
      </c>
      <c r="M28" s="43"/>
      <c r="N28" s="45"/>
      <c r="O28" s="43"/>
      <c r="P28" s="45"/>
      <c r="Q28" s="43"/>
      <c r="R28" s="45"/>
      <c r="S28" s="43"/>
      <c r="T28" s="45"/>
      <c r="U28" s="43"/>
      <c r="V28" s="45"/>
      <c r="W28" s="43"/>
      <c r="X28" s="45"/>
      <c r="Y28" s="43"/>
      <c r="Z28" s="45"/>
      <c r="AA28" s="43"/>
      <c r="AB28" s="45"/>
      <c r="AC28" s="43"/>
      <c r="AD28" s="45"/>
      <c r="AE28" s="43">
        <f t="shared" si="6"/>
        <v>0</v>
      </c>
      <c r="AF28" s="10">
        <f t="shared" si="7"/>
        <v>0</v>
      </c>
    </row>
    <row r="29" spans="1:32" s="47" customFormat="1">
      <c r="A29" s="67" t="s">
        <v>35</v>
      </c>
      <c r="B29" s="47">
        <f>SUM(B5:B28)</f>
        <v>20</v>
      </c>
      <c r="C29" s="47">
        <f t="shared" ref="C29:AB29" si="8">SUM(C5:C28)</f>
        <v>4</v>
      </c>
      <c r="D29" s="47">
        <f t="shared" si="8"/>
        <v>1</v>
      </c>
      <c r="E29" s="70">
        <f t="shared" si="8"/>
        <v>0</v>
      </c>
      <c r="F29" s="47">
        <f t="shared" si="8"/>
        <v>3</v>
      </c>
      <c r="G29" s="70">
        <f t="shared" si="8"/>
        <v>0</v>
      </c>
      <c r="H29" s="47">
        <f t="shared" si="8"/>
        <v>42</v>
      </c>
      <c r="I29" s="47">
        <f t="shared" si="8"/>
        <v>25</v>
      </c>
      <c r="J29" s="47">
        <f t="shared" si="8"/>
        <v>5</v>
      </c>
      <c r="K29" s="47" t="e">
        <f t="shared" si="8"/>
        <v>#DIV/0!</v>
      </c>
      <c r="L29" s="47" t="e">
        <f t="shared" si="8"/>
        <v>#DIV/0!</v>
      </c>
      <c r="M29" s="47">
        <f t="shared" si="8"/>
        <v>2</v>
      </c>
      <c r="N29" s="47">
        <f t="shared" si="8"/>
        <v>1994</v>
      </c>
      <c r="O29" s="47">
        <f t="shared" si="8"/>
        <v>3</v>
      </c>
      <c r="P29" s="47">
        <f t="shared" si="8"/>
        <v>5800</v>
      </c>
      <c r="Q29" s="47">
        <f t="shared" si="8"/>
        <v>1</v>
      </c>
      <c r="R29" s="47">
        <f t="shared" si="8"/>
        <v>12000</v>
      </c>
      <c r="S29" s="47">
        <f t="shared" si="8"/>
        <v>0</v>
      </c>
      <c r="T29" s="47">
        <f t="shared" si="8"/>
        <v>0</v>
      </c>
      <c r="U29" s="47">
        <f t="shared" si="8"/>
        <v>0</v>
      </c>
      <c r="V29" s="47">
        <f t="shared" si="8"/>
        <v>0</v>
      </c>
      <c r="W29" s="47">
        <f t="shared" si="8"/>
        <v>0</v>
      </c>
      <c r="X29" s="47">
        <f t="shared" si="8"/>
        <v>0</v>
      </c>
      <c r="Y29" s="47">
        <f t="shared" si="8"/>
        <v>0</v>
      </c>
      <c r="Z29" s="47">
        <f t="shared" si="8"/>
        <v>0</v>
      </c>
      <c r="AA29" s="47">
        <f t="shared" si="8"/>
        <v>0</v>
      </c>
      <c r="AB29" s="47">
        <f t="shared" si="8"/>
        <v>0</v>
      </c>
      <c r="AC29" s="47">
        <f t="shared" ref="AC29" si="9">SUM(AC5:AC28)</f>
        <v>2</v>
      </c>
      <c r="AD29" s="68">
        <f t="shared" ref="AD29" si="10">SUM(AD5:AD28)</f>
        <v>6997</v>
      </c>
      <c r="AE29" s="48">
        <f t="shared" ref="AE29" si="11">SUM(AE5:AE28)</f>
        <v>6</v>
      </c>
      <c r="AF29" s="48">
        <f t="shared" ref="AF29" si="12">SUM(AF5:AF28)</f>
        <v>19794</v>
      </c>
    </row>
    <row r="30" spans="1:32" s="20" customFormat="1">
      <c r="A30" s="32"/>
      <c r="L30" s="27"/>
      <c r="N30" s="21"/>
      <c r="P30" s="21"/>
      <c r="R30" s="21"/>
      <c r="T30" s="21"/>
      <c r="V30" s="21"/>
      <c r="X30" s="21"/>
      <c r="Z30" s="21"/>
      <c r="AB30" s="21"/>
      <c r="AD30" s="46"/>
      <c r="AE30" s="47"/>
      <c r="AF30" s="47"/>
    </row>
    <row r="31" spans="1:32" s="20" customFormat="1">
      <c r="A31" s="32"/>
      <c r="L31" s="27"/>
      <c r="N31" s="21"/>
      <c r="P31" s="21"/>
      <c r="R31" s="21"/>
      <c r="T31" s="21"/>
      <c r="V31" s="21"/>
      <c r="X31" s="21"/>
      <c r="Z31" s="21"/>
      <c r="AB31" s="21"/>
      <c r="AD31" s="21"/>
      <c r="AF31" s="23"/>
    </row>
    <row r="32" spans="1:32" s="20" customFormat="1">
      <c r="A32" s="32"/>
      <c r="L32" s="27"/>
      <c r="N32" s="21"/>
      <c r="P32" s="21"/>
      <c r="R32" s="21"/>
      <c r="T32" s="21"/>
      <c r="V32" s="21"/>
      <c r="X32" s="21"/>
      <c r="Z32" s="21"/>
      <c r="AB32" s="21"/>
      <c r="AD32" s="21"/>
      <c r="AF32" s="23"/>
    </row>
    <row r="33" spans="1:32" s="20" customFormat="1">
      <c r="A33" s="32"/>
      <c r="N33" s="21"/>
      <c r="P33" s="21"/>
      <c r="R33" s="21"/>
      <c r="T33" s="21"/>
      <c r="V33" s="21"/>
      <c r="X33" s="21"/>
      <c r="Z33" s="21"/>
      <c r="AB33" s="21"/>
      <c r="AD33" s="21"/>
      <c r="AF33" s="23"/>
    </row>
    <row r="34" spans="1:32" s="20" customFormat="1">
      <c r="A34" s="32"/>
      <c r="N34" s="21"/>
      <c r="P34" s="21"/>
      <c r="R34" s="21"/>
      <c r="T34" s="21"/>
      <c r="V34" s="21"/>
      <c r="X34" s="21"/>
      <c r="Z34" s="21"/>
      <c r="AB34" s="21"/>
      <c r="AD34" s="21"/>
      <c r="AF34" s="23"/>
    </row>
    <row r="35" spans="1:32" s="20" customFormat="1">
      <c r="A35" s="32"/>
      <c r="N35" s="21"/>
      <c r="P35" s="21"/>
      <c r="R35" s="21"/>
      <c r="T35" s="21"/>
      <c r="V35" s="21"/>
      <c r="X35" s="21"/>
      <c r="Z35" s="21"/>
      <c r="AB35" s="21"/>
      <c r="AD35" s="21"/>
      <c r="AF35" s="23"/>
    </row>
    <row r="36" spans="1:32" s="20" customFormat="1">
      <c r="A36" s="32"/>
      <c r="N36" s="21"/>
      <c r="P36" s="21"/>
      <c r="R36" s="21"/>
      <c r="T36" s="21"/>
      <c r="V36" s="21"/>
      <c r="X36" s="21"/>
      <c r="Z36" s="21"/>
      <c r="AB36" s="21"/>
      <c r="AD36" s="21"/>
      <c r="AF36" s="23"/>
    </row>
    <row r="37" spans="1:32" s="20" customFormat="1" ht="24" customHeight="1">
      <c r="A37" s="24"/>
      <c r="B37" s="24"/>
      <c r="C37" s="24"/>
      <c r="D37" s="24"/>
      <c r="E37" s="24"/>
      <c r="N37" s="21"/>
      <c r="P37" s="21"/>
      <c r="R37" s="21"/>
      <c r="T37" s="21"/>
      <c r="V37" s="21"/>
      <c r="X37" s="21"/>
      <c r="Z37" s="21"/>
      <c r="AB37" s="21"/>
      <c r="AD37" s="21"/>
      <c r="AF37" s="23"/>
    </row>
    <row r="38" spans="1:32" s="24" customFormat="1" ht="24" customHeight="1">
      <c r="A38" s="33"/>
      <c r="H38" s="25"/>
      <c r="K38" s="25"/>
    </row>
    <row r="39" spans="1:32" s="25" customFormat="1" ht="12">
      <c r="A39" s="34"/>
      <c r="L39" s="24"/>
      <c r="N39" s="26"/>
      <c r="P39" s="26"/>
      <c r="R39" s="26"/>
      <c r="T39" s="26"/>
      <c r="V39" s="26"/>
      <c r="X39" s="26"/>
      <c r="Z39" s="26"/>
      <c r="AB39" s="26"/>
      <c r="AD39" s="26"/>
      <c r="AF39" s="26"/>
    </row>
    <row r="40" spans="1:32" s="20" customFormat="1">
      <c r="A40" s="32"/>
      <c r="L40" s="27"/>
      <c r="N40" s="21"/>
      <c r="P40" s="21"/>
      <c r="R40" s="21"/>
      <c r="T40" s="21"/>
      <c r="V40" s="21"/>
      <c r="X40" s="21"/>
      <c r="Z40" s="21"/>
      <c r="AB40" s="21"/>
      <c r="AD40" s="21"/>
      <c r="AF40" s="23"/>
    </row>
    <row r="41" spans="1:32" s="20" customFormat="1">
      <c r="A41" s="32"/>
      <c r="L41" s="27"/>
      <c r="N41" s="21"/>
      <c r="P41" s="21"/>
      <c r="R41" s="21"/>
      <c r="T41" s="21"/>
      <c r="V41" s="21"/>
      <c r="X41" s="21"/>
      <c r="Z41" s="21"/>
      <c r="AB41" s="21"/>
      <c r="AD41" s="21"/>
      <c r="AF41" s="23"/>
    </row>
    <row r="42" spans="1:32" s="20" customFormat="1">
      <c r="A42" s="32"/>
      <c r="L42" s="27"/>
      <c r="N42" s="21"/>
      <c r="P42" s="21"/>
      <c r="R42" s="21"/>
      <c r="T42" s="21"/>
      <c r="V42" s="21"/>
      <c r="X42" s="21"/>
      <c r="Z42" s="21"/>
      <c r="AB42" s="21"/>
      <c r="AD42" s="21"/>
      <c r="AF42" s="23"/>
    </row>
    <row r="43" spans="1:32" s="20" customFormat="1">
      <c r="A43" s="32"/>
      <c r="L43" s="27"/>
      <c r="N43" s="21"/>
      <c r="P43" s="21"/>
      <c r="R43" s="21"/>
      <c r="T43" s="21"/>
      <c r="V43" s="21"/>
      <c r="X43" s="21"/>
      <c r="Z43" s="21"/>
      <c r="AB43" s="21"/>
      <c r="AD43" s="21"/>
      <c r="AF43" s="23"/>
    </row>
    <row r="44" spans="1:32" s="20" customFormat="1">
      <c r="A44" s="32"/>
      <c r="N44" s="21"/>
      <c r="P44" s="21"/>
      <c r="R44" s="21"/>
      <c r="T44" s="21"/>
      <c r="V44" s="21"/>
      <c r="X44" s="21"/>
      <c r="Z44" s="21"/>
      <c r="AB44" s="21"/>
      <c r="AD44" s="21"/>
      <c r="AF44" s="23"/>
    </row>
    <row r="45" spans="1:32" s="20" customFormat="1">
      <c r="A45" s="32"/>
      <c r="N45" s="21"/>
      <c r="P45" s="21"/>
      <c r="R45" s="21"/>
      <c r="T45" s="21"/>
      <c r="V45" s="21"/>
      <c r="X45" s="21"/>
      <c r="Z45" s="21"/>
      <c r="AB45" s="21"/>
      <c r="AD45" s="21"/>
      <c r="AF45" s="23"/>
    </row>
    <row r="46" spans="1:32" s="20" customFormat="1">
      <c r="A46" s="32"/>
      <c r="N46" s="21"/>
      <c r="P46" s="21"/>
      <c r="R46" s="21"/>
      <c r="T46" s="21"/>
      <c r="V46" s="21"/>
      <c r="X46" s="21"/>
      <c r="Z46" s="21"/>
      <c r="AB46" s="21"/>
      <c r="AD46" s="21"/>
      <c r="AF46" s="23"/>
    </row>
    <row r="47" spans="1:32" s="20" customFormat="1">
      <c r="A47" s="32"/>
      <c r="N47" s="21"/>
      <c r="P47" s="21"/>
      <c r="R47" s="21"/>
      <c r="T47" s="21"/>
      <c r="V47" s="21"/>
      <c r="X47" s="21"/>
      <c r="Z47" s="21"/>
      <c r="AB47" s="21"/>
      <c r="AD47" s="21"/>
    </row>
    <row r="48" spans="1:32" s="20" customFormat="1">
      <c r="A48" s="32"/>
      <c r="N48" s="21"/>
      <c r="P48" s="21"/>
      <c r="R48" s="21"/>
      <c r="T48" s="21"/>
      <c r="V48" s="21"/>
      <c r="X48" s="21"/>
      <c r="Z48" s="21"/>
      <c r="AB48" s="21"/>
      <c r="AD48" s="21"/>
    </row>
    <row r="49" spans="1:30" s="20" customFormat="1">
      <c r="A49" s="32"/>
      <c r="N49" s="21"/>
      <c r="P49" s="21"/>
      <c r="R49" s="21"/>
      <c r="T49" s="21"/>
      <c r="V49" s="21"/>
      <c r="X49" s="21"/>
      <c r="Z49" s="21"/>
      <c r="AB49" s="21"/>
      <c r="AD49" s="21"/>
    </row>
  </sheetData>
  <mergeCells count="16">
    <mergeCell ref="A1:E1"/>
    <mergeCell ref="AA3:AB3"/>
    <mergeCell ref="AC3:AD3"/>
    <mergeCell ref="AE3:AF3"/>
    <mergeCell ref="O3:P3"/>
    <mergeCell ref="Q3:R3"/>
    <mergeCell ref="S3:T3"/>
    <mergeCell ref="U3:V3"/>
    <mergeCell ref="W3:X3"/>
    <mergeCell ref="Y3:Z3"/>
    <mergeCell ref="A2:E2"/>
    <mergeCell ref="B3:C3"/>
    <mergeCell ref="D3:E3"/>
    <mergeCell ref="F3:G3"/>
    <mergeCell ref="H3:L3"/>
    <mergeCell ref="M3:N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="150" zoomScaleNormal="150" zoomScalePageLayoutView="150" workbookViewId="0">
      <pane xSplit="1" ySplit="4" topLeftCell="M5" activePane="bottomRight" state="frozen"/>
      <selection pane="topRight" activeCell="B1" sqref="B1"/>
      <selection pane="bottomLeft" activeCell="A6" sqref="A6"/>
      <selection pane="bottomRight" activeCell="U14" sqref="U14"/>
    </sheetView>
  </sheetViews>
  <sheetFormatPr baseColWidth="10" defaultColWidth="7.33203125" defaultRowHeight="15" x14ac:dyDescent="0"/>
  <cols>
    <col min="1" max="1" width="26.83203125" style="32" customWidth="1"/>
    <col min="2" max="2" width="8.1640625" style="20" customWidth="1"/>
    <col min="3" max="3" width="11" style="20" customWidth="1"/>
    <col min="4" max="10" width="7.33203125" style="20"/>
    <col min="11" max="11" width="7.33203125" style="21"/>
    <col min="12" max="12" width="7.33203125" style="20"/>
    <col min="13" max="13" width="7.33203125" style="21"/>
    <col min="14" max="14" width="7.33203125" style="20"/>
    <col min="15" max="15" width="7.33203125" style="21"/>
    <col min="16" max="16" width="7.33203125" style="20"/>
    <col min="17" max="17" width="7.33203125" style="21"/>
    <col min="18" max="18" width="7.33203125" style="20"/>
    <col min="19" max="19" width="7.33203125" style="21"/>
    <col min="20" max="20" width="9.83203125" style="20" customWidth="1"/>
    <col min="21" max="21" width="13" style="21" customWidth="1"/>
    <col min="22" max="22" width="7.33203125" style="20"/>
    <col min="23" max="23" width="7.33203125" style="21"/>
    <col min="24" max="24" width="7.33203125" style="20"/>
    <col min="25" max="26" width="7.33203125" style="21"/>
    <col min="27" max="27" width="12.1640625" style="21" customWidth="1"/>
    <col min="28" max="28" width="7.33203125" style="20"/>
    <col min="29" max="29" width="7.33203125" style="21"/>
    <col min="30" max="32" width="7.33203125" style="20"/>
    <col min="33" max="33" width="7.33203125" style="21"/>
    <col min="34" max="16384" width="7.33203125" style="20"/>
  </cols>
  <sheetData>
    <row r="1" spans="1:35" s="40" customFormat="1" ht="24" customHeight="1">
      <c r="A1" s="83" t="s">
        <v>31</v>
      </c>
      <c r="B1" s="83"/>
      <c r="C1" s="83"/>
      <c r="D1" s="83"/>
      <c r="E1" s="83"/>
      <c r="F1" s="83"/>
      <c r="G1" s="83"/>
      <c r="H1" s="83"/>
      <c r="K1" s="49"/>
      <c r="M1" s="49"/>
      <c r="O1" s="49"/>
      <c r="Q1" s="49"/>
      <c r="S1" s="49"/>
      <c r="U1" s="49"/>
      <c r="W1" s="49"/>
      <c r="Y1" s="49"/>
      <c r="Z1" s="49"/>
      <c r="AA1" s="49"/>
      <c r="AC1" s="49"/>
      <c r="AG1" s="49"/>
    </row>
    <row r="2" spans="1:35">
      <c r="A2" s="80" t="s">
        <v>24</v>
      </c>
      <c r="B2" s="80"/>
      <c r="C2" s="80"/>
      <c r="D2" s="80"/>
      <c r="E2" s="80"/>
    </row>
    <row r="3" spans="1:35" s="24" customFormat="1" ht="24" customHeight="1">
      <c r="A3" s="53" t="s">
        <v>33</v>
      </c>
      <c r="B3" s="78">
        <v>41275</v>
      </c>
      <c r="C3" s="79"/>
      <c r="D3" s="78">
        <v>41306</v>
      </c>
      <c r="E3" s="79"/>
      <c r="F3" s="78">
        <v>41334</v>
      </c>
      <c r="G3" s="79"/>
      <c r="H3" s="78">
        <v>41365</v>
      </c>
      <c r="I3" s="79"/>
      <c r="J3" s="78">
        <v>41395</v>
      </c>
      <c r="K3" s="79"/>
      <c r="L3" s="78">
        <v>41426</v>
      </c>
      <c r="M3" s="79"/>
      <c r="N3" s="78">
        <v>41456</v>
      </c>
      <c r="O3" s="79"/>
      <c r="P3" s="78">
        <v>41487</v>
      </c>
      <c r="Q3" s="79"/>
      <c r="R3" s="78">
        <v>41518</v>
      </c>
      <c r="S3" s="79"/>
      <c r="T3" s="78">
        <v>41548</v>
      </c>
      <c r="U3" s="79"/>
      <c r="V3" s="78">
        <v>41579</v>
      </c>
      <c r="W3" s="79"/>
      <c r="X3" s="78">
        <v>41609</v>
      </c>
      <c r="Y3" s="79"/>
      <c r="Z3" s="79" t="s">
        <v>32</v>
      </c>
      <c r="AA3" s="79"/>
      <c r="AB3" s="81"/>
      <c r="AC3" s="82"/>
      <c r="AD3" s="81"/>
      <c r="AE3" s="82"/>
      <c r="AF3" s="81">
        <v>41699</v>
      </c>
      <c r="AG3" s="82"/>
      <c r="AH3" s="81"/>
      <c r="AI3" s="82"/>
    </row>
    <row r="4" spans="1:35" s="25" customFormat="1" ht="12">
      <c r="A4" s="54"/>
      <c r="B4" s="5" t="s">
        <v>29</v>
      </c>
      <c r="C4" s="55" t="s">
        <v>30</v>
      </c>
      <c r="D4" s="5" t="s">
        <v>29</v>
      </c>
      <c r="E4" s="55" t="s">
        <v>30</v>
      </c>
      <c r="F4" s="5" t="s">
        <v>29</v>
      </c>
      <c r="G4" s="55" t="s">
        <v>30</v>
      </c>
      <c r="H4" s="5" t="s">
        <v>29</v>
      </c>
      <c r="I4" s="55" t="s">
        <v>30</v>
      </c>
      <c r="J4" s="5" t="s">
        <v>29</v>
      </c>
      <c r="K4" s="55" t="s">
        <v>30</v>
      </c>
      <c r="L4" s="5" t="s">
        <v>29</v>
      </c>
      <c r="M4" s="7" t="s">
        <v>30</v>
      </c>
      <c r="N4" s="5" t="s">
        <v>29</v>
      </c>
      <c r="O4" s="55" t="s">
        <v>30</v>
      </c>
      <c r="P4" s="5" t="s">
        <v>29</v>
      </c>
      <c r="Q4" s="55" t="s">
        <v>30</v>
      </c>
      <c r="R4" s="5" t="s">
        <v>29</v>
      </c>
      <c r="S4" s="55" t="s">
        <v>30</v>
      </c>
      <c r="T4" s="5" t="s">
        <v>29</v>
      </c>
      <c r="U4" s="55" t="s">
        <v>30</v>
      </c>
      <c r="V4" s="5" t="s">
        <v>29</v>
      </c>
      <c r="W4" s="55" t="s">
        <v>30</v>
      </c>
      <c r="X4" s="5" t="s">
        <v>29</v>
      </c>
      <c r="Y4" s="55" t="s">
        <v>30</v>
      </c>
      <c r="Z4" s="5" t="s">
        <v>29</v>
      </c>
      <c r="AA4" s="7" t="s">
        <v>30</v>
      </c>
      <c r="AC4" s="26"/>
      <c r="AE4" s="26"/>
      <c r="AF4" s="25" t="s">
        <v>29</v>
      </c>
      <c r="AG4" s="26" t="s">
        <v>30</v>
      </c>
      <c r="AI4" s="26"/>
    </row>
    <row r="5" spans="1:35">
      <c r="A5" s="56" t="s">
        <v>26</v>
      </c>
      <c r="B5" s="1">
        <v>4</v>
      </c>
      <c r="C5" s="10">
        <v>4000</v>
      </c>
      <c r="D5" s="1"/>
      <c r="E5" s="10"/>
      <c r="F5" s="1"/>
      <c r="G5" s="10"/>
      <c r="H5" s="1"/>
      <c r="I5" s="10"/>
      <c r="J5" s="1"/>
      <c r="K5" s="10"/>
      <c r="L5" s="1"/>
      <c r="M5" s="2"/>
      <c r="N5" s="1"/>
      <c r="O5" s="10"/>
      <c r="P5" s="1"/>
      <c r="Q5" s="10"/>
      <c r="R5" s="1"/>
      <c r="S5" s="10"/>
      <c r="T5" s="1">
        <v>4</v>
      </c>
      <c r="U5" s="10">
        <v>4000</v>
      </c>
      <c r="V5" s="1"/>
      <c r="W5" s="10"/>
      <c r="X5" s="1"/>
      <c r="Y5" s="10"/>
      <c r="Z5" s="1">
        <f>SUM(B5+D5+F5+H5+J5+L5+N5+P5+R5+T5+V5+X5)</f>
        <v>8</v>
      </c>
      <c r="AA5" s="1">
        <f>SUM(C5+E5+G5+I5+K5+M5+O5+Q5+S5+U5+W5+Y5)</f>
        <v>8000</v>
      </c>
      <c r="AE5" s="23"/>
      <c r="AI5" s="23"/>
    </row>
    <row r="6" spans="1:35">
      <c r="A6" s="56" t="s">
        <v>5</v>
      </c>
      <c r="B6" s="1">
        <v>1</v>
      </c>
      <c r="C6" s="10">
        <v>3000</v>
      </c>
      <c r="D6" s="1"/>
      <c r="E6" s="10"/>
      <c r="F6" s="1"/>
      <c r="G6" s="10"/>
      <c r="H6" s="1"/>
      <c r="I6" s="10"/>
      <c r="J6" s="1"/>
      <c r="K6" s="10"/>
      <c r="L6" s="1"/>
      <c r="M6" s="2"/>
      <c r="N6" s="1"/>
      <c r="O6" s="10"/>
      <c r="P6" s="1"/>
      <c r="Q6" s="10"/>
      <c r="R6" s="1"/>
      <c r="S6" s="10"/>
      <c r="T6" s="1">
        <v>2</v>
      </c>
      <c r="U6" s="10">
        <v>6000</v>
      </c>
      <c r="V6" s="1"/>
      <c r="W6" s="10"/>
      <c r="X6" s="1"/>
      <c r="Y6" s="10"/>
      <c r="Z6" s="1">
        <f t="shared" ref="Z6:Z12" si="0">SUM(B6+D6+F6+H6+J6+L6+N6+P6+R6+T6+V6+X6)</f>
        <v>3</v>
      </c>
      <c r="AA6" s="1">
        <f t="shared" ref="AA6:AA12" si="1">SUM(C6+E6+G6+I6+K6+M6+O6+Q6+S6+U6+W6+Y6)</f>
        <v>9000</v>
      </c>
      <c r="AE6" s="23"/>
      <c r="AI6" s="23"/>
    </row>
    <row r="7" spans="1:35">
      <c r="A7" s="56" t="s">
        <v>6</v>
      </c>
      <c r="B7" s="1"/>
      <c r="C7" s="10"/>
      <c r="D7" s="1"/>
      <c r="E7" s="10"/>
      <c r="F7" s="1"/>
      <c r="G7" s="10"/>
      <c r="H7" s="1"/>
      <c r="I7" s="10"/>
      <c r="J7" s="1"/>
      <c r="K7" s="10"/>
      <c r="L7" s="1"/>
      <c r="M7" s="2"/>
      <c r="N7" s="1"/>
      <c r="O7" s="10"/>
      <c r="P7" s="1"/>
      <c r="Q7" s="10"/>
      <c r="R7" s="1"/>
      <c r="S7" s="10"/>
      <c r="T7" s="1"/>
      <c r="U7" s="10"/>
      <c r="V7" s="1"/>
      <c r="W7" s="10"/>
      <c r="X7" s="1"/>
      <c r="Y7" s="10"/>
      <c r="Z7" s="1">
        <f t="shared" si="0"/>
        <v>0</v>
      </c>
      <c r="AA7" s="1">
        <f t="shared" si="1"/>
        <v>0</v>
      </c>
      <c r="AE7" s="23"/>
      <c r="AI7" s="23"/>
    </row>
    <row r="8" spans="1:35">
      <c r="A8" s="56" t="s">
        <v>7</v>
      </c>
      <c r="B8" s="1"/>
      <c r="C8" s="10"/>
      <c r="D8" s="1"/>
      <c r="E8" s="10"/>
      <c r="F8" s="1"/>
      <c r="G8" s="10"/>
      <c r="H8" s="1"/>
      <c r="I8" s="10"/>
      <c r="J8" s="1"/>
      <c r="K8" s="10"/>
      <c r="L8" s="1"/>
      <c r="M8" s="2"/>
      <c r="N8" s="1"/>
      <c r="O8" s="10"/>
      <c r="P8" s="1"/>
      <c r="Q8" s="10"/>
      <c r="R8" s="1"/>
      <c r="S8" s="10"/>
      <c r="T8" s="1"/>
      <c r="U8" s="10"/>
      <c r="V8" s="1"/>
      <c r="W8" s="10"/>
      <c r="X8" s="1"/>
      <c r="Y8" s="10"/>
      <c r="Z8" s="1">
        <f t="shared" si="0"/>
        <v>0</v>
      </c>
      <c r="AA8" s="1">
        <f t="shared" si="1"/>
        <v>0</v>
      </c>
      <c r="AE8" s="23"/>
      <c r="AI8" s="23"/>
    </row>
    <row r="9" spans="1:35">
      <c r="A9" s="56" t="s">
        <v>27</v>
      </c>
      <c r="B9" s="1"/>
      <c r="C9" s="10"/>
      <c r="D9" s="1"/>
      <c r="E9" s="10"/>
      <c r="F9" s="1"/>
      <c r="G9" s="10"/>
      <c r="H9" s="1"/>
      <c r="I9" s="10"/>
      <c r="J9" s="1"/>
      <c r="K9" s="10"/>
      <c r="L9" s="1"/>
      <c r="M9" s="2"/>
      <c r="N9" s="1"/>
      <c r="O9" s="10"/>
      <c r="P9" s="1"/>
      <c r="Q9" s="10"/>
      <c r="R9" s="1"/>
      <c r="S9" s="10"/>
      <c r="T9" s="1"/>
      <c r="U9" s="10"/>
      <c r="V9" s="1"/>
      <c r="W9" s="10"/>
      <c r="X9" s="1"/>
      <c r="Y9" s="10"/>
      <c r="Z9" s="1">
        <f t="shared" si="0"/>
        <v>0</v>
      </c>
      <c r="AA9" s="1">
        <f t="shared" si="1"/>
        <v>0</v>
      </c>
      <c r="AE9" s="23"/>
      <c r="AI9" s="23"/>
    </row>
    <row r="10" spans="1:35">
      <c r="A10" s="56" t="s">
        <v>9</v>
      </c>
      <c r="B10" s="1"/>
      <c r="C10" s="10"/>
      <c r="D10" s="1"/>
      <c r="E10" s="10"/>
      <c r="F10" s="1"/>
      <c r="G10" s="10"/>
      <c r="H10" s="1"/>
      <c r="I10" s="10"/>
      <c r="J10" s="1"/>
      <c r="K10" s="10"/>
      <c r="L10" s="1"/>
      <c r="M10" s="2"/>
      <c r="N10" s="1"/>
      <c r="O10" s="10"/>
      <c r="P10" s="1"/>
      <c r="Q10" s="10"/>
      <c r="R10" s="1"/>
      <c r="S10" s="10"/>
      <c r="T10" s="1"/>
      <c r="U10" s="10"/>
      <c r="V10" s="1"/>
      <c r="W10" s="10"/>
      <c r="X10" s="1"/>
      <c r="Y10" s="10"/>
      <c r="Z10" s="1">
        <f t="shared" si="0"/>
        <v>0</v>
      </c>
      <c r="AA10" s="1">
        <f t="shared" si="1"/>
        <v>0</v>
      </c>
      <c r="AE10" s="23"/>
      <c r="AI10" s="23"/>
    </row>
    <row r="11" spans="1:35">
      <c r="A11" s="56" t="s">
        <v>28</v>
      </c>
      <c r="B11" s="1"/>
      <c r="C11" s="10"/>
      <c r="D11" s="1"/>
      <c r="E11" s="10"/>
      <c r="F11" s="1"/>
      <c r="G11" s="10"/>
      <c r="H11" s="1"/>
      <c r="I11" s="10"/>
      <c r="J11" s="1"/>
      <c r="K11" s="10"/>
      <c r="L11" s="1"/>
      <c r="M11" s="2"/>
      <c r="N11" s="1"/>
      <c r="O11" s="10"/>
      <c r="P11" s="1"/>
      <c r="Q11" s="10"/>
      <c r="R11" s="1"/>
      <c r="S11" s="10"/>
      <c r="T11" s="1"/>
      <c r="U11" s="10"/>
      <c r="V11" s="1"/>
      <c r="W11" s="10"/>
      <c r="X11" s="1"/>
      <c r="Y11" s="10"/>
      <c r="Z11" s="1">
        <f t="shared" si="0"/>
        <v>0</v>
      </c>
      <c r="AA11" s="1">
        <f t="shared" si="1"/>
        <v>0</v>
      </c>
      <c r="AE11" s="23"/>
      <c r="AI11" s="23"/>
    </row>
    <row r="12" spans="1:35">
      <c r="A12" s="56" t="s">
        <v>11</v>
      </c>
      <c r="B12" s="1"/>
      <c r="C12" s="10"/>
      <c r="D12" s="1"/>
      <c r="E12" s="10"/>
      <c r="F12" s="1"/>
      <c r="G12" s="10"/>
      <c r="H12" s="1"/>
      <c r="I12" s="10"/>
      <c r="J12" s="1"/>
      <c r="K12" s="10"/>
      <c r="L12" s="1"/>
      <c r="M12" s="2"/>
      <c r="N12" s="1"/>
      <c r="O12" s="10"/>
      <c r="P12" s="1"/>
      <c r="Q12" s="10"/>
      <c r="R12" s="1"/>
      <c r="S12" s="10"/>
      <c r="T12" s="1"/>
      <c r="U12" s="10"/>
      <c r="V12" s="1"/>
      <c r="W12" s="10"/>
      <c r="X12" s="1"/>
      <c r="Y12" s="10"/>
      <c r="Z12" s="1">
        <f t="shared" si="0"/>
        <v>0</v>
      </c>
      <c r="AA12" s="1">
        <f t="shared" si="1"/>
        <v>0</v>
      </c>
      <c r="AE12" s="23"/>
      <c r="AI12" s="23"/>
    </row>
    <row r="13" spans="1:35" s="51" customFormat="1">
      <c r="A13" s="57" t="s">
        <v>13</v>
      </c>
      <c r="B13" s="58">
        <f>SUM(B5:B12)</f>
        <v>5</v>
      </c>
      <c r="C13" s="59">
        <f t="shared" ref="C13:Y13" si="2">SUM(C5:C12)</f>
        <v>7000</v>
      </c>
      <c r="D13" s="58">
        <f t="shared" si="2"/>
        <v>0</v>
      </c>
      <c r="E13" s="59">
        <f t="shared" si="2"/>
        <v>0</v>
      </c>
      <c r="F13" s="58">
        <f t="shared" si="2"/>
        <v>0</v>
      </c>
      <c r="G13" s="59">
        <f t="shared" si="2"/>
        <v>0</v>
      </c>
      <c r="H13" s="58">
        <f t="shared" si="2"/>
        <v>0</v>
      </c>
      <c r="I13" s="59">
        <f t="shared" si="2"/>
        <v>0</v>
      </c>
      <c r="J13" s="58">
        <f t="shared" si="2"/>
        <v>0</v>
      </c>
      <c r="K13" s="59">
        <f t="shared" si="2"/>
        <v>0</v>
      </c>
      <c r="L13" s="58">
        <f t="shared" si="2"/>
        <v>0</v>
      </c>
      <c r="M13" s="58">
        <f t="shared" si="2"/>
        <v>0</v>
      </c>
      <c r="N13" s="58">
        <f t="shared" si="2"/>
        <v>0</v>
      </c>
      <c r="O13" s="59">
        <f t="shared" si="2"/>
        <v>0</v>
      </c>
      <c r="P13" s="58">
        <f t="shared" si="2"/>
        <v>0</v>
      </c>
      <c r="Q13" s="59">
        <f t="shared" si="2"/>
        <v>0</v>
      </c>
      <c r="R13" s="58">
        <f t="shared" si="2"/>
        <v>0</v>
      </c>
      <c r="S13" s="59">
        <f t="shared" si="2"/>
        <v>0</v>
      </c>
      <c r="T13" s="58">
        <f t="shared" si="2"/>
        <v>6</v>
      </c>
      <c r="U13" s="59">
        <f t="shared" si="2"/>
        <v>10000</v>
      </c>
      <c r="V13" s="58">
        <f t="shared" si="2"/>
        <v>0</v>
      </c>
      <c r="W13" s="59">
        <f t="shared" si="2"/>
        <v>0</v>
      </c>
      <c r="X13" s="58">
        <f t="shared" si="2"/>
        <v>0</v>
      </c>
      <c r="Y13" s="59">
        <f t="shared" si="2"/>
        <v>0</v>
      </c>
      <c r="Z13" s="58">
        <f t="shared" ref="Z13" si="3">SUM(Z5:Z12)</f>
        <v>11</v>
      </c>
      <c r="AA13" s="59">
        <f t="shared" ref="AA13" si="4">SUM(AA5:AA12)</f>
        <v>17000</v>
      </c>
      <c r="AC13" s="50"/>
      <c r="AE13" s="52"/>
      <c r="AG13" s="50"/>
      <c r="AI13" s="52"/>
    </row>
    <row r="14" spans="1:35">
      <c r="AE14" s="23"/>
      <c r="AI14" s="23"/>
    </row>
    <row r="15" spans="1:35">
      <c r="AE15" s="23"/>
      <c r="AI15" s="23"/>
    </row>
    <row r="16" spans="1:35" s="24" customFormat="1">
      <c r="A16" s="32"/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0"/>
      <c r="Y16" s="21"/>
      <c r="Z16" s="21"/>
      <c r="AA16" s="21"/>
      <c r="AB16" s="20"/>
      <c r="AC16" s="21"/>
      <c r="AD16" s="20"/>
      <c r="AE16" s="23"/>
      <c r="AF16" s="20"/>
      <c r="AG16" s="21"/>
      <c r="AH16" s="20"/>
      <c r="AI16" s="23"/>
    </row>
    <row r="17" spans="1:35" s="24" customFormat="1" ht="24" customHeight="1">
      <c r="A17" s="60" t="s">
        <v>33</v>
      </c>
      <c r="B17" s="76">
        <v>41640</v>
      </c>
      <c r="C17" s="77"/>
      <c r="D17" s="76">
        <v>41671</v>
      </c>
      <c r="E17" s="77"/>
      <c r="F17" s="76">
        <v>41699</v>
      </c>
      <c r="G17" s="77"/>
      <c r="H17" s="76">
        <v>41730</v>
      </c>
      <c r="I17" s="77"/>
      <c r="J17" s="76">
        <v>41760</v>
      </c>
      <c r="K17" s="77"/>
      <c r="L17" s="76">
        <v>41791</v>
      </c>
      <c r="M17" s="77"/>
      <c r="N17" s="76">
        <v>41821</v>
      </c>
      <c r="O17" s="77"/>
      <c r="P17" s="76">
        <v>41852</v>
      </c>
      <c r="Q17" s="77"/>
      <c r="R17" s="76">
        <v>41883</v>
      </c>
      <c r="S17" s="77"/>
      <c r="T17" s="76">
        <v>41913</v>
      </c>
      <c r="U17" s="77"/>
      <c r="V17" s="76">
        <v>41944</v>
      </c>
      <c r="W17" s="77"/>
      <c r="X17" s="76">
        <v>41974</v>
      </c>
      <c r="Y17" s="77"/>
      <c r="Z17" s="77" t="s">
        <v>34</v>
      </c>
      <c r="AA17" s="77"/>
      <c r="AB17" s="81"/>
      <c r="AC17" s="82"/>
      <c r="AD17" s="81"/>
      <c r="AE17" s="82"/>
      <c r="AF17" s="81"/>
      <c r="AG17" s="82"/>
      <c r="AH17" s="81"/>
      <c r="AI17" s="82"/>
    </row>
    <row r="18" spans="1:35" s="25" customFormat="1" ht="12">
      <c r="A18" s="61"/>
      <c r="B18" s="18" t="s">
        <v>29</v>
      </c>
      <c r="C18" s="62" t="s">
        <v>30</v>
      </c>
      <c r="D18" s="18" t="s">
        <v>29</v>
      </c>
      <c r="E18" s="62" t="s">
        <v>30</v>
      </c>
      <c r="F18" s="18" t="s">
        <v>29</v>
      </c>
      <c r="G18" s="62" t="s">
        <v>30</v>
      </c>
      <c r="H18" s="18" t="s">
        <v>29</v>
      </c>
      <c r="I18" s="62" t="s">
        <v>30</v>
      </c>
      <c r="J18" s="18" t="s">
        <v>29</v>
      </c>
      <c r="K18" s="62" t="s">
        <v>30</v>
      </c>
      <c r="L18" s="18" t="s">
        <v>29</v>
      </c>
      <c r="M18" s="19" t="s">
        <v>30</v>
      </c>
      <c r="N18" s="18" t="s">
        <v>29</v>
      </c>
      <c r="O18" s="62" t="s">
        <v>30</v>
      </c>
      <c r="P18" s="18" t="s">
        <v>29</v>
      </c>
      <c r="Q18" s="62" t="s">
        <v>30</v>
      </c>
      <c r="R18" s="18" t="s">
        <v>29</v>
      </c>
      <c r="S18" s="62" t="s">
        <v>30</v>
      </c>
      <c r="T18" s="18" t="s">
        <v>29</v>
      </c>
      <c r="U18" s="62" t="s">
        <v>30</v>
      </c>
      <c r="V18" s="18" t="s">
        <v>29</v>
      </c>
      <c r="W18" s="62" t="s">
        <v>30</v>
      </c>
      <c r="X18" s="18" t="s">
        <v>29</v>
      </c>
      <c r="Y18" s="62" t="s">
        <v>30</v>
      </c>
      <c r="Z18" s="18" t="s">
        <v>29</v>
      </c>
      <c r="AA18" s="19" t="s">
        <v>30</v>
      </c>
      <c r="AC18" s="26"/>
      <c r="AE18" s="26"/>
      <c r="AG18" s="26"/>
      <c r="AI18" s="26"/>
    </row>
    <row r="19" spans="1:35">
      <c r="A19" s="63" t="s">
        <v>26</v>
      </c>
      <c r="B19" s="15"/>
      <c r="C19" s="17"/>
      <c r="D19" s="15"/>
      <c r="E19" s="17"/>
      <c r="F19" s="15"/>
      <c r="G19" s="17"/>
      <c r="H19" s="15"/>
      <c r="I19" s="17"/>
      <c r="J19" s="15"/>
      <c r="K19" s="17"/>
      <c r="L19" s="15"/>
      <c r="M19" s="16"/>
      <c r="N19" s="15"/>
      <c r="O19" s="17"/>
      <c r="P19" s="15"/>
      <c r="Q19" s="17"/>
      <c r="R19" s="15"/>
      <c r="S19" s="17"/>
      <c r="T19" s="15"/>
      <c r="U19" s="17"/>
      <c r="V19" s="15"/>
      <c r="W19" s="17"/>
      <c r="X19" s="15"/>
      <c r="Y19" s="17"/>
      <c r="Z19" s="15">
        <f>SUM(B19+D19+F19+H19+J19+L19+N19+P19+R19+T19+V19+X19)</f>
        <v>0</v>
      </c>
      <c r="AA19" s="15">
        <f>SUM(C19+E19+G19+I19+K19+M19+O19+Q19+S19+U19+W19+Y19)</f>
        <v>0</v>
      </c>
      <c r="AE19" s="23"/>
      <c r="AI19" s="23"/>
    </row>
    <row r="20" spans="1:35">
      <c r="A20" s="63" t="s">
        <v>5</v>
      </c>
      <c r="B20" s="15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6"/>
      <c r="N20" s="15"/>
      <c r="O20" s="17"/>
      <c r="P20" s="15"/>
      <c r="Q20" s="17"/>
      <c r="R20" s="15"/>
      <c r="S20" s="17"/>
      <c r="T20" s="15"/>
      <c r="U20" s="17"/>
      <c r="V20" s="15"/>
      <c r="W20" s="17"/>
      <c r="X20" s="15"/>
      <c r="Y20" s="17"/>
      <c r="Z20" s="15">
        <f t="shared" ref="Z20:Z26" si="5">SUM(B20+D20+F20+H20+J20+L20+N20+P20+R20+T20+V20+X20)</f>
        <v>0</v>
      </c>
      <c r="AA20" s="15">
        <f t="shared" ref="AA20:AA26" si="6">SUM(C20+E20+G20+I20+K20+M20+O20+Q20+S20+U20+W20+Y20)</f>
        <v>0</v>
      </c>
      <c r="AE20" s="23"/>
      <c r="AI20" s="23"/>
    </row>
    <row r="21" spans="1:35">
      <c r="A21" s="63" t="s">
        <v>6</v>
      </c>
      <c r="B21" s="15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6"/>
      <c r="N21" s="15"/>
      <c r="O21" s="17"/>
      <c r="P21" s="15"/>
      <c r="Q21" s="17"/>
      <c r="R21" s="15"/>
      <c r="S21" s="17"/>
      <c r="T21" s="15"/>
      <c r="U21" s="17"/>
      <c r="V21" s="15"/>
      <c r="W21" s="17"/>
      <c r="X21" s="15"/>
      <c r="Y21" s="17"/>
      <c r="Z21" s="15">
        <f t="shared" si="5"/>
        <v>0</v>
      </c>
      <c r="AA21" s="15">
        <f t="shared" si="6"/>
        <v>0</v>
      </c>
      <c r="AE21" s="23"/>
      <c r="AI21" s="23"/>
    </row>
    <row r="22" spans="1:35">
      <c r="A22" s="63" t="s">
        <v>7</v>
      </c>
      <c r="B22" s="15"/>
      <c r="C22" s="17"/>
      <c r="D22" s="15"/>
      <c r="E22" s="17"/>
      <c r="F22" s="15"/>
      <c r="G22" s="17"/>
      <c r="H22" s="15"/>
      <c r="I22" s="17"/>
      <c r="J22" s="15"/>
      <c r="K22" s="17"/>
      <c r="L22" s="15"/>
      <c r="M22" s="16"/>
      <c r="N22" s="15"/>
      <c r="O22" s="17"/>
      <c r="P22" s="15"/>
      <c r="Q22" s="17"/>
      <c r="R22" s="15"/>
      <c r="S22" s="17"/>
      <c r="T22" s="15"/>
      <c r="U22" s="17"/>
      <c r="V22" s="15"/>
      <c r="W22" s="17"/>
      <c r="X22" s="15"/>
      <c r="Y22" s="17"/>
      <c r="Z22" s="15">
        <f t="shared" si="5"/>
        <v>0</v>
      </c>
      <c r="AA22" s="15">
        <f t="shared" si="6"/>
        <v>0</v>
      </c>
      <c r="AE22" s="23"/>
      <c r="AI22" s="23"/>
    </row>
    <row r="23" spans="1:35">
      <c r="A23" s="63" t="s">
        <v>27</v>
      </c>
      <c r="B23" s="15"/>
      <c r="C23" s="17"/>
      <c r="D23" s="15"/>
      <c r="E23" s="17"/>
      <c r="F23" s="15"/>
      <c r="G23" s="17"/>
      <c r="H23" s="15"/>
      <c r="I23" s="17"/>
      <c r="J23" s="15"/>
      <c r="K23" s="17"/>
      <c r="L23" s="15"/>
      <c r="M23" s="16"/>
      <c r="N23" s="15"/>
      <c r="O23" s="17"/>
      <c r="P23" s="15"/>
      <c r="Q23" s="17"/>
      <c r="R23" s="15"/>
      <c r="S23" s="17"/>
      <c r="T23" s="15"/>
      <c r="U23" s="17"/>
      <c r="V23" s="15"/>
      <c r="W23" s="17"/>
      <c r="X23" s="15"/>
      <c r="Y23" s="17"/>
      <c r="Z23" s="15">
        <f t="shared" si="5"/>
        <v>0</v>
      </c>
      <c r="AA23" s="15">
        <f t="shared" si="6"/>
        <v>0</v>
      </c>
      <c r="AE23" s="23"/>
      <c r="AI23" s="23"/>
    </row>
    <row r="24" spans="1:35">
      <c r="A24" s="63" t="s">
        <v>9</v>
      </c>
      <c r="B24" s="15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6"/>
      <c r="N24" s="15"/>
      <c r="O24" s="17"/>
      <c r="P24" s="15"/>
      <c r="Q24" s="17"/>
      <c r="R24" s="15"/>
      <c r="S24" s="17"/>
      <c r="T24" s="15"/>
      <c r="U24" s="17"/>
      <c r="V24" s="15"/>
      <c r="W24" s="17"/>
      <c r="X24" s="15"/>
      <c r="Y24" s="17"/>
      <c r="Z24" s="15">
        <f t="shared" si="5"/>
        <v>0</v>
      </c>
      <c r="AA24" s="15">
        <f t="shared" si="6"/>
        <v>0</v>
      </c>
      <c r="AE24" s="23"/>
      <c r="AI24" s="23"/>
    </row>
    <row r="25" spans="1:35">
      <c r="A25" s="63" t="s">
        <v>28</v>
      </c>
      <c r="B25" s="15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6"/>
      <c r="N25" s="15"/>
      <c r="O25" s="17"/>
      <c r="P25" s="15"/>
      <c r="Q25" s="17"/>
      <c r="R25" s="15"/>
      <c r="S25" s="17"/>
      <c r="T25" s="15"/>
      <c r="U25" s="17"/>
      <c r="V25" s="15"/>
      <c r="W25" s="17"/>
      <c r="X25" s="15"/>
      <c r="Y25" s="17"/>
      <c r="Z25" s="15">
        <f t="shared" si="5"/>
        <v>0</v>
      </c>
      <c r="AA25" s="15">
        <f t="shared" si="6"/>
        <v>0</v>
      </c>
      <c r="AE25" s="23"/>
      <c r="AI25" s="23"/>
    </row>
    <row r="26" spans="1:35">
      <c r="A26" s="63" t="s">
        <v>11</v>
      </c>
      <c r="B26" s="15"/>
      <c r="C26" s="17"/>
      <c r="D26" s="15"/>
      <c r="E26" s="17"/>
      <c r="F26" s="15"/>
      <c r="G26" s="17"/>
      <c r="H26" s="15"/>
      <c r="I26" s="17"/>
      <c r="J26" s="15"/>
      <c r="K26" s="17"/>
      <c r="L26" s="15"/>
      <c r="M26" s="16"/>
      <c r="N26" s="15"/>
      <c r="O26" s="17"/>
      <c r="P26" s="15"/>
      <c r="Q26" s="17"/>
      <c r="R26" s="15"/>
      <c r="S26" s="17"/>
      <c r="T26" s="15"/>
      <c r="U26" s="17"/>
      <c r="V26" s="15"/>
      <c r="W26" s="17"/>
      <c r="X26" s="15"/>
      <c r="Y26" s="17"/>
      <c r="Z26" s="15">
        <f t="shared" si="5"/>
        <v>0</v>
      </c>
      <c r="AA26" s="15">
        <f t="shared" si="6"/>
        <v>0</v>
      </c>
      <c r="AE26" s="23"/>
      <c r="AI26" s="23"/>
    </row>
    <row r="27" spans="1:35" s="51" customFormat="1">
      <c r="A27" s="64" t="s">
        <v>13</v>
      </c>
      <c r="B27" s="65">
        <f>SUM(B19:B26)</f>
        <v>0</v>
      </c>
      <c r="C27" s="66">
        <f t="shared" ref="C27" si="7">SUM(C19:C26)</f>
        <v>0</v>
      </c>
      <c r="D27" s="65">
        <f t="shared" ref="D27" si="8">SUM(D19:D26)</f>
        <v>0</v>
      </c>
      <c r="E27" s="66">
        <f t="shared" ref="E27" si="9">SUM(E19:E26)</f>
        <v>0</v>
      </c>
      <c r="F27" s="65">
        <f t="shared" ref="F27" si="10">SUM(F19:F26)</f>
        <v>0</v>
      </c>
      <c r="G27" s="66">
        <f t="shared" ref="G27" si="11">SUM(G19:G26)</f>
        <v>0</v>
      </c>
      <c r="H27" s="65">
        <f t="shared" ref="H27" si="12">SUM(H19:H26)</f>
        <v>0</v>
      </c>
      <c r="I27" s="66">
        <f t="shared" ref="I27" si="13">SUM(I19:I26)</f>
        <v>0</v>
      </c>
      <c r="J27" s="65">
        <f t="shared" ref="J27" si="14">SUM(J19:J26)</f>
        <v>0</v>
      </c>
      <c r="K27" s="66">
        <f t="shared" ref="K27" si="15">SUM(K19:K26)</f>
        <v>0</v>
      </c>
      <c r="L27" s="65">
        <f t="shared" ref="L27" si="16">SUM(L19:L26)</f>
        <v>0</v>
      </c>
      <c r="M27" s="65">
        <f t="shared" ref="M27" si="17">SUM(M19:M26)</f>
        <v>0</v>
      </c>
      <c r="N27" s="65">
        <f t="shared" ref="N27" si="18">SUM(N19:N26)</f>
        <v>0</v>
      </c>
      <c r="O27" s="66">
        <f t="shared" ref="O27" si="19">SUM(O19:O26)</f>
        <v>0</v>
      </c>
      <c r="P27" s="65">
        <f t="shared" ref="P27" si="20">SUM(P19:P26)</f>
        <v>0</v>
      </c>
      <c r="Q27" s="66">
        <f t="shared" ref="Q27" si="21">SUM(Q19:Q26)</f>
        <v>0</v>
      </c>
      <c r="R27" s="65">
        <f t="shared" ref="R27" si="22">SUM(R19:R26)</f>
        <v>0</v>
      </c>
      <c r="S27" s="66">
        <f t="shared" ref="S27" si="23">SUM(S19:S26)</f>
        <v>0</v>
      </c>
      <c r="T27" s="65">
        <f t="shared" ref="T27" si="24">SUM(T19:T26)</f>
        <v>0</v>
      </c>
      <c r="U27" s="66">
        <f t="shared" ref="U27" si="25">SUM(U19:U26)</f>
        <v>0</v>
      </c>
      <c r="V27" s="65">
        <f t="shared" ref="V27" si="26">SUM(V19:V26)</f>
        <v>0</v>
      </c>
      <c r="W27" s="66">
        <f t="shared" ref="W27" si="27">SUM(W19:W26)</f>
        <v>0</v>
      </c>
      <c r="X27" s="65">
        <f t="shared" ref="X27" si="28">SUM(X19:X26)</f>
        <v>0</v>
      </c>
      <c r="Y27" s="66">
        <f t="shared" ref="Y27" si="29">SUM(Y19:Y26)</f>
        <v>0</v>
      </c>
      <c r="Z27" s="65">
        <f t="shared" ref="Z27" si="30">SUM(Z19:Z26)</f>
        <v>0</v>
      </c>
      <c r="AA27" s="66">
        <f t="shared" ref="AA27" si="31">SUM(AA19:AA26)</f>
        <v>0</v>
      </c>
      <c r="AC27" s="50"/>
      <c r="AE27" s="52"/>
      <c r="AG27" s="50"/>
      <c r="AI27" s="52"/>
    </row>
    <row r="28" spans="1:35" s="25" customFormat="1">
      <c r="A28" s="32"/>
      <c r="B28" s="20"/>
      <c r="C28" s="20"/>
      <c r="D28" s="20"/>
      <c r="E28" s="20"/>
      <c r="F28" s="20"/>
      <c r="G28" s="20"/>
      <c r="H28" s="20"/>
      <c r="I28" s="20"/>
      <c r="J28" s="20"/>
      <c r="K28" s="2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0"/>
      <c r="Y28" s="21"/>
      <c r="Z28" s="21"/>
      <c r="AA28" s="21"/>
      <c r="AB28" s="20"/>
      <c r="AC28" s="21"/>
      <c r="AD28" s="20"/>
      <c r="AE28" s="23"/>
      <c r="AF28" s="20"/>
      <c r="AG28" s="21"/>
      <c r="AH28" s="20"/>
      <c r="AI28" s="23"/>
    </row>
    <row r="29" spans="1:35" ht="30">
      <c r="AC29" s="50"/>
      <c r="AD29" s="51"/>
      <c r="AE29" s="51"/>
      <c r="AG29" s="50" t="s">
        <v>25</v>
      </c>
      <c r="AH29" s="51"/>
      <c r="AI29" s="51"/>
    </row>
    <row r="30" spans="1:35">
      <c r="AE30" s="23"/>
      <c r="AI30" s="23"/>
    </row>
    <row r="31" spans="1:35">
      <c r="AE31" s="23"/>
      <c r="AI31" s="23"/>
    </row>
    <row r="32" spans="1:35">
      <c r="AE32" s="23"/>
      <c r="AI32" s="23"/>
    </row>
    <row r="33" spans="1:35">
      <c r="AE33" s="23"/>
      <c r="AI33" s="23"/>
    </row>
    <row r="34" spans="1:35">
      <c r="AE34" s="23"/>
      <c r="AI34" s="23"/>
    </row>
    <row r="35" spans="1:35">
      <c r="AE35" s="23"/>
      <c r="AI35" s="23"/>
    </row>
    <row r="36" spans="1:35">
      <c r="AE36" s="23"/>
      <c r="AI36" s="23"/>
    </row>
    <row r="37" spans="1:35">
      <c r="A37" s="24"/>
      <c r="B37" s="24"/>
      <c r="C37" s="24"/>
      <c r="D37" s="24"/>
      <c r="E37" s="24"/>
      <c r="AE37" s="23"/>
      <c r="AI37" s="23"/>
    </row>
    <row r="38" spans="1:35" s="24" customFormat="1" ht="12">
      <c r="A38" s="33"/>
    </row>
    <row r="39" spans="1:35" s="25" customFormat="1" ht="12">
      <c r="A39" s="34"/>
      <c r="K39" s="26"/>
      <c r="M39" s="26"/>
      <c r="O39" s="26"/>
      <c r="Q39" s="26"/>
      <c r="S39" s="26"/>
      <c r="U39" s="26"/>
      <c r="W39" s="26"/>
      <c r="Y39" s="26"/>
      <c r="Z39" s="26"/>
      <c r="AA39" s="26"/>
      <c r="AC39" s="26"/>
      <c r="AE39" s="26"/>
      <c r="AG39" s="26"/>
      <c r="AI39" s="26"/>
    </row>
    <row r="40" spans="1:35">
      <c r="AE40" s="23"/>
      <c r="AI40" s="23"/>
    </row>
    <row r="41" spans="1:35">
      <c r="AE41" s="23"/>
      <c r="AI41" s="23"/>
    </row>
    <row r="42" spans="1:35">
      <c r="AE42" s="23"/>
      <c r="AI42" s="23"/>
    </row>
    <row r="43" spans="1:35">
      <c r="AE43" s="23"/>
      <c r="AI43" s="23"/>
    </row>
    <row r="44" spans="1:35">
      <c r="AE44" s="23"/>
      <c r="AI44" s="23"/>
    </row>
    <row r="45" spans="1:35">
      <c r="AE45" s="23"/>
      <c r="AI45" s="23"/>
    </row>
    <row r="46" spans="1:35">
      <c r="AE46" s="23"/>
      <c r="AI46" s="23"/>
    </row>
  </sheetData>
  <mergeCells count="36">
    <mergeCell ref="AF17:AG17"/>
    <mergeCell ref="AH17:AI17"/>
    <mergeCell ref="T17:U17"/>
    <mergeCell ref="V17:W17"/>
    <mergeCell ref="X17:Y17"/>
    <mergeCell ref="Z17:AA17"/>
    <mergeCell ref="AB17:AC17"/>
    <mergeCell ref="AD17:AE17"/>
    <mergeCell ref="AH3:AI3"/>
    <mergeCell ref="A1:H1"/>
    <mergeCell ref="Z3:AA3"/>
    <mergeCell ref="B17:C17"/>
    <mergeCell ref="D17:E17"/>
    <mergeCell ref="F17:G17"/>
    <mergeCell ref="H17:I17"/>
    <mergeCell ref="J17:K17"/>
    <mergeCell ref="L17:M17"/>
    <mergeCell ref="N17:O17"/>
    <mergeCell ref="V3:W3"/>
    <mergeCell ref="X3:Y3"/>
    <mergeCell ref="AB3:AC3"/>
    <mergeCell ref="AD3:AE3"/>
    <mergeCell ref="H3:I3"/>
    <mergeCell ref="AF3:AG3"/>
    <mergeCell ref="P17:Q17"/>
    <mergeCell ref="R17:S17"/>
    <mergeCell ref="T3:U3"/>
    <mergeCell ref="A2:E2"/>
    <mergeCell ref="B3:C3"/>
    <mergeCell ref="D3:E3"/>
    <mergeCell ref="F3:G3"/>
    <mergeCell ref="J3:K3"/>
    <mergeCell ref="L3:M3"/>
    <mergeCell ref="N3:O3"/>
    <mergeCell ref="P3:Q3"/>
    <mergeCell ref="R3:S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zoomScale="150" zoomScaleNormal="150" zoomScalePageLayoutView="150" workbookViewId="0">
      <pane xSplit="1" ySplit="4" topLeftCell="O5" activePane="bottomRight" state="frozen"/>
      <selection pane="topRight" activeCell="B1" sqref="B1"/>
      <selection pane="bottomLeft" activeCell="A5" sqref="A5"/>
      <selection pane="bottomRight" activeCell="U13" sqref="U13"/>
    </sheetView>
  </sheetViews>
  <sheetFormatPr baseColWidth="10" defaultColWidth="7.33203125" defaultRowHeight="15" x14ac:dyDescent="0"/>
  <cols>
    <col min="1" max="1" width="26.83203125" style="32" customWidth="1"/>
    <col min="2" max="2" width="7.33203125" style="20"/>
    <col min="3" max="3" width="11.6640625" style="20" customWidth="1"/>
    <col min="4" max="4" width="7.33203125" style="20"/>
    <col min="5" max="5" width="11.1640625" style="20" bestFit="1" customWidth="1"/>
    <col min="6" max="10" width="7.33203125" style="20"/>
    <col min="11" max="11" width="7.33203125" style="21"/>
    <col min="12" max="12" width="7.33203125" style="20"/>
    <col min="13" max="13" width="7.33203125" style="21"/>
    <col min="14" max="14" width="7.33203125" style="20"/>
    <col min="15" max="15" width="7.33203125" style="21"/>
    <col min="16" max="16" width="7.33203125" style="20"/>
    <col min="17" max="17" width="7.33203125" style="21"/>
    <col min="18" max="18" width="7.33203125" style="20"/>
    <col min="19" max="19" width="7.33203125" style="21"/>
    <col min="20" max="20" width="7.33203125" style="20"/>
    <col min="21" max="21" width="10.1640625" style="21" bestFit="1" customWidth="1"/>
    <col min="22" max="22" width="7.33203125" style="20"/>
    <col min="23" max="23" width="7.33203125" style="21"/>
    <col min="24" max="24" width="7.33203125" style="20"/>
    <col min="25" max="26" width="7.33203125" style="21"/>
    <col min="27" max="27" width="9.1640625" style="21" customWidth="1"/>
    <col min="28" max="28" width="7.33203125" style="20"/>
    <col min="29" max="29" width="7.33203125" style="21"/>
    <col min="30" max="32" width="7.33203125" style="20"/>
    <col min="33" max="33" width="7.33203125" style="21"/>
    <col min="34" max="16384" width="7.33203125" style="20"/>
  </cols>
  <sheetData>
    <row r="1" spans="1:35" s="40" customFormat="1" ht="40" customHeight="1">
      <c r="A1" s="83" t="s">
        <v>36</v>
      </c>
      <c r="B1" s="83"/>
      <c r="C1" s="83"/>
      <c r="D1" s="83"/>
      <c r="E1" s="83"/>
      <c r="F1" s="83"/>
      <c r="G1" s="83"/>
      <c r="H1" s="83"/>
      <c r="K1" s="49"/>
      <c r="M1" s="49"/>
      <c r="O1" s="49"/>
      <c r="Q1" s="49"/>
      <c r="S1" s="49"/>
      <c r="U1" s="49"/>
      <c r="W1" s="49"/>
      <c r="Y1" s="49"/>
      <c r="Z1" s="49"/>
      <c r="AA1" s="49"/>
      <c r="AC1" s="49"/>
      <c r="AG1" s="49"/>
    </row>
    <row r="2" spans="1:35">
      <c r="A2" s="80" t="s">
        <v>24</v>
      </c>
      <c r="B2" s="80"/>
      <c r="C2" s="80"/>
      <c r="D2" s="80"/>
      <c r="E2" s="80"/>
    </row>
    <row r="3" spans="1:35" s="24" customFormat="1" ht="12">
      <c r="A3" s="53" t="s">
        <v>33</v>
      </c>
      <c r="B3" s="78">
        <v>41275</v>
      </c>
      <c r="C3" s="79"/>
      <c r="D3" s="78">
        <v>41306</v>
      </c>
      <c r="E3" s="79"/>
      <c r="F3" s="78">
        <v>41334</v>
      </c>
      <c r="G3" s="79"/>
      <c r="H3" s="78">
        <v>41365</v>
      </c>
      <c r="I3" s="79"/>
      <c r="J3" s="78">
        <v>41395</v>
      </c>
      <c r="K3" s="79"/>
      <c r="L3" s="78">
        <v>41426</v>
      </c>
      <c r="M3" s="79"/>
      <c r="N3" s="78">
        <v>41456</v>
      </c>
      <c r="O3" s="79"/>
      <c r="P3" s="78">
        <v>41487</v>
      </c>
      <c r="Q3" s="79"/>
      <c r="R3" s="78">
        <v>41518</v>
      </c>
      <c r="S3" s="79"/>
      <c r="T3" s="78">
        <v>41548</v>
      </c>
      <c r="U3" s="79"/>
      <c r="V3" s="78">
        <v>41579</v>
      </c>
      <c r="W3" s="79"/>
      <c r="X3" s="78">
        <v>41609</v>
      </c>
      <c r="Y3" s="79"/>
      <c r="Z3" s="79" t="s">
        <v>32</v>
      </c>
      <c r="AA3" s="79"/>
      <c r="AB3" s="81"/>
      <c r="AC3" s="82"/>
      <c r="AD3" s="81"/>
      <c r="AE3" s="82"/>
      <c r="AF3" s="81">
        <v>41699</v>
      </c>
      <c r="AG3" s="82"/>
      <c r="AH3" s="81"/>
      <c r="AI3" s="82"/>
    </row>
    <row r="4" spans="1:35" s="25" customFormat="1" ht="12">
      <c r="A4" s="54"/>
      <c r="B4" s="5" t="s">
        <v>29</v>
      </c>
      <c r="C4" s="55" t="s">
        <v>30</v>
      </c>
      <c r="D4" s="5" t="s">
        <v>29</v>
      </c>
      <c r="E4" s="55" t="s">
        <v>30</v>
      </c>
      <c r="F4" s="5" t="s">
        <v>29</v>
      </c>
      <c r="G4" s="55" t="s">
        <v>30</v>
      </c>
      <c r="H4" s="5" t="s">
        <v>29</v>
      </c>
      <c r="I4" s="55" t="s">
        <v>30</v>
      </c>
      <c r="J4" s="5" t="s">
        <v>29</v>
      </c>
      <c r="K4" s="55" t="s">
        <v>30</v>
      </c>
      <c r="L4" s="5" t="s">
        <v>29</v>
      </c>
      <c r="M4" s="7" t="s">
        <v>30</v>
      </c>
      <c r="N4" s="5" t="s">
        <v>29</v>
      </c>
      <c r="O4" s="55" t="s">
        <v>30</v>
      </c>
      <c r="P4" s="5" t="s">
        <v>29</v>
      </c>
      <c r="Q4" s="55" t="s">
        <v>30</v>
      </c>
      <c r="R4" s="5" t="s">
        <v>29</v>
      </c>
      <c r="S4" s="55" t="s">
        <v>30</v>
      </c>
      <c r="T4" s="5" t="s">
        <v>29</v>
      </c>
      <c r="U4" s="55" t="s">
        <v>30</v>
      </c>
      <c r="V4" s="5" t="s">
        <v>29</v>
      </c>
      <c r="W4" s="55" t="s">
        <v>30</v>
      </c>
      <c r="X4" s="5" t="s">
        <v>29</v>
      </c>
      <c r="Y4" s="55" t="s">
        <v>30</v>
      </c>
      <c r="Z4" s="5" t="s">
        <v>29</v>
      </c>
      <c r="AA4" s="7" t="s">
        <v>30</v>
      </c>
      <c r="AC4" s="26"/>
      <c r="AE4" s="26"/>
      <c r="AF4" s="25" t="s">
        <v>29</v>
      </c>
      <c r="AG4" s="26" t="s">
        <v>30</v>
      </c>
      <c r="AI4" s="26"/>
    </row>
    <row r="5" spans="1:35">
      <c r="A5" s="56" t="s">
        <v>26</v>
      </c>
      <c r="B5" s="1">
        <v>4</v>
      </c>
      <c r="C5" s="10">
        <v>2000</v>
      </c>
      <c r="D5" s="1"/>
      <c r="E5" s="10">
        <v>2000</v>
      </c>
      <c r="F5" s="1"/>
      <c r="G5" s="10"/>
      <c r="H5" s="1"/>
      <c r="I5" s="10"/>
      <c r="J5" s="1"/>
      <c r="K5" s="10"/>
      <c r="L5" s="1"/>
      <c r="M5" s="2"/>
      <c r="N5" s="1"/>
      <c r="O5" s="10"/>
      <c r="P5" s="1"/>
      <c r="Q5" s="10"/>
      <c r="R5" s="1"/>
      <c r="S5" s="10"/>
      <c r="T5" s="1">
        <v>4</v>
      </c>
      <c r="U5" s="10">
        <v>2000</v>
      </c>
      <c r="V5" s="1"/>
      <c r="W5" s="10"/>
      <c r="X5" s="1"/>
      <c r="Y5" s="10"/>
      <c r="Z5" s="1">
        <f>SUM(B5+D5+F5+H5+J5+L5+N5+P5+R5+T5+V5+X5)</f>
        <v>8</v>
      </c>
      <c r="AA5" s="1">
        <f>SUM(C5+E5+G5+I5+K5+M5+O5+Q5+S5+U5+W5+Y5)</f>
        <v>6000</v>
      </c>
      <c r="AE5" s="23"/>
      <c r="AI5" s="23"/>
    </row>
    <row r="6" spans="1:35">
      <c r="A6" s="56" t="s">
        <v>5</v>
      </c>
      <c r="B6" s="1">
        <v>1</v>
      </c>
      <c r="C6" s="10">
        <v>1000</v>
      </c>
      <c r="D6" s="1"/>
      <c r="E6" s="10">
        <v>1000</v>
      </c>
      <c r="F6" s="1"/>
      <c r="G6" s="10"/>
      <c r="H6" s="1"/>
      <c r="I6" s="10"/>
      <c r="J6" s="1"/>
      <c r="K6" s="10"/>
      <c r="L6" s="1"/>
      <c r="M6" s="2"/>
      <c r="N6" s="1"/>
      <c r="O6" s="10"/>
      <c r="P6" s="1"/>
      <c r="Q6" s="10"/>
      <c r="R6" s="1"/>
      <c r="S6" s="10"/>
      <c r="T6" s="1">
        <v>2</v>
      </c>
      <c r="U6" s="10">
        <v>1000</v>
      </c>
      <c r="V6" s="1"/>
      <c r="W6" s="10"/>
      <c r="X6" s="1"/>
      <c r="Y6" s="10"/>
      <c r="Z6" s="1">
        <f t="shared" ref="Z6:AA12" si="0">SUM(B6+D6+F6+H6+J6+L6+N6+P6+R6+T6+V6+X6)</f>
        <v>3</v>
      </c>
      <c r="AA6" s="1">
        <f t="shared" si="0"/>
        <v>3000</v>
      </c>
      <c r="AE6" s="23"/>
      <c r="AI6" s="23"/>
    </row>
    <row r="7" spans="1:35">
      <c r="A7" s="56" t="s">
        <v>6</v>
      </c>
      <c r="B7" s="1"/>
      <c r="C7" s="10"/>
      <c r="D7" s="1"/>
      <c r="E7" s="10"/>
      <c r="F7" s="1"/>
      <c r="G7" s="10"/>
      <c r="H7" s="1"/>
      <c r="I7" s="10"/>
      <c r="J7" s="1"/>
      <c r="K7" s="10"/>
      <c r="L7" s="1"/>
      <c r="M7" s="2"/>
      <c r="N7" s="1"/>
      <c r="O7" s="10"/>
      <c r="P7" s="1"/>
      <c r="Q7" s="10"/>
      <c r="R7" s="1"/>
      <c r="S7" s="10"/>
      <c r="T7" s="1"/>
      <c r="U7" s="10"/>
      <c r="V7" s="1"/>
      <c r="W7" s="10"/>
      <c r="X7" s="1"/>
      <c r="Y7" s="10"/>
      <c r="Z7" s="1">
        <f t="shared" si="0"/>
        <v>0</v>
      </c>
      <c r="AA7" s="1">
        <f t="shared" si="0"/>
        <v>0</v>
      </c>
      <c r="AE7" s="23"/>
      <c r="AI7" s="23"/>
    </row>
    <row r="8" spans="1:35">
      <c r="A8" s="56" t="s">
        <v>7</v>
      </c>
      <c r="B8" s="1"/>
      <c r="C8" s="10"/>
      <c r="D8" s="1"/>
      <c r="E8" s="10"/>
      <c r="F8" s="1"/>
      <c r="G8" s="10"/>
      <c r="H8" s="1"/>
      <c r="I8" s="10"/>
      <c r="J8" s="1"/>
      <c r="K8" s="10"/>
      <c r="L8" s="1"/>
      <c r="M8" s="2"/>
      <c r="N8" s="1"/>
      <c r="O8" s="10"/>
      <c r="P8" s="1"/>
      <c r="Q8" s="10"/>
      <c r="R8" s="1"/>
      <c r="S8" s="10"/>
      <c r="T8" s="1"/>
      <c r="U8" s="10"/>
      <c r="V8" s="1"/>
      <c r="W8" s="10"/>
      <c r="X8" s="1"/>
      <c r="Y8" s="10"/>
      <c r="Z8" s="1">
        <f t="shared" si="0"/>
        <v>0</v>
      </c>
      <c r="AA8" s="1">
        <f t="shared" si="0"/>
        <v>0</v>
      </c>
      <c r="AE8" s="23"/>
      <c r="AI8" s="23"/>
    </row>
    <row r="9" spans="1:35">
      <c r="A9" s="56" t="s">
        <v>27</v>
      </c>
      <c r="B9" s="1"/>
      <c r="C9" s="10"/>
      <c r="D9" s="1"/>
      <c r="E9" s="10"/>
      <c r="F9" s="1"/>
      <c r="G9" s="10"/>
      <c r="H9" s="1"/>
      <c r="I9" s="10"/>
      <c r="J9" s="1"/>
      <c r="K9" s="10"/>
      <c r="L9" s="1"/>
      <c r="M9" s="2"/>
      <c r="N9" s="1"/>
      <c r="O9" s="10"/>
      <c r="P9" s="1"/>
      <c r="Q9" s="10"/>
      <c r="R9" s="1"/>
      <c r="S9" s="10"/>
      <c r="T9" s="1"/>
      <c r="U9" s="10"/>
      <c r="V9" s="1"/>
      <c r="W9" s="10"/>
      <c r="X9" s="1"/>
      <c r="Y9" s="10"/>
      <c r="Z9" s="1">
        <f t="shared" si="0"/>
        <v>0</v>
      </c>
      <c r="AA9" s="1">
        <f t="shared" si="0"/>
        <v>0</v>
      </c>
      <c r="AE9" s="23"/>
      <c r="AI9" s="23"/>
    </row>
    <row r="10" spans="1:35">
      <c r="A10" s="56" t="s">
        <v>9</v>
      </c>
      <c r="B10" s="1"/>
      <c r="C10" s="10"/>
      <c r="D10" s="1"/>
      <c r="E10" s="10"/>
      <c r="F10" s="1"/>
      <c r="G10" s="10"/>
      <c r="H10" s="1"/>
      <c r="I10" s="10"/>
      <c r="J10" s="1"/>
      <c r="K10" s="10"/>
      <c r="L10" s="1"/>
      <c r="M10" s="2"/>
      <c r="N10" s="1"/>
      <c r="O10" s="10"/>
      <c r="P10" s="1"/>
      <c r="Q10" s="10"/>
      <c r="R10" s="1"/>
      <c r="S10" s="10"/>
      <c r="T10" s="1"/>
      <c r="U10" s="10"/>
      <c r="V10" s="1"/>
      <c r="W10" s="10"/>
      <c r="X10" s="1"/>
      <c r="Y10" s="10"/>
      <c r="Z10" s="1">
        <f t="shared" si="0"/>
        <v>0</v>
      </c>
      <c r="AA10" s="1">
        <f t="shared" si="0"/>
        <v>0</v>
      </c>
      <c r="AE10" s="23"/>
      <c r="AI10" s="23"/>
    </row>
    <row r="11" spans="1:35">
      <c r="A11" s="56" t="s">
        <v>28</v>
      </c>
      <c r="B11" s="1"/>
      <c r="C11" s="10"/>
      <c r="D11" s="1"/>
      <c r="E11" s="10"/>
      <c r="F11" s="1"/>
      <c r="G11" s="10"/>
      <c r="H11" s="1"/>
      <c r="I11" s="10"/>
      <c r="J11" s="1"/>
      <c r="K11" s="10"/>
      <c r="L11" s="1"/>
      <c r="M11" s="2"/>
      <c r="N11" s="1"/>
      <c r="O11" s="10"/>
      <c r="P11" s="1"/>
      <c r="Q11" s="10"/>
      <c r="R11" s="1"/>
      <c r="S11" s="10"/>
      <c r="T11" s="1"/>
      <c r="U11" s="10"/>
      <c r="V11" s="1"/>
      <c r="W11" s="10"/>
      <c r="X11" s="1"/>
      <c r="Y11" s="10"/>
      <c r="Z11" s="1">
        <f t="shared" si="0"/>
        <v>0</v>
      </c>
      <c r="AA11" s="1">
        <f t="shared" si="0"/>
        <v>0</v>
      </c>
      <c r="AE11" s="23"/>
      <c r="AI11" s="23"/>
    </row>
    <row r="12" spans="1:35">
      <c r="A12" s="56" t="s">
        <v>11</v>
      </c>
      <c r="B12" s="1"/>
      <c r="C12" s="10"/>
      <c r="D12" s="1"/>
      <c r="E12" s="10"/>
      <c r="F12" s="1"/>
      <c r="G12" s="10"/>
      <c r="H12" s="1"/>
      <c r="I12" s="10"/>
      <c r="J12" s="1"/>
      <c r="K12" s="10"/>
      <c r="L12" s="1"/>
      <c r="M12" s="2"/>
      <c r="N12" s="1"/>
      <c r="O12" s="10"/>
      <c r="P12" s="1"/>
      <c r="Q12" s="10"/>
      <c r="R12" s="1"/>
      <c r="S12" s="10"/>
      <c r="T12" s="1"/>
      <c r="U12" s="10"/>
      <c r="V12" s="1"/>
      <c r="W12" s="10"/>
      <c r="X12" s="1"/>
      <c r="Y12" s="10"/>
      <c r="Z12" s="1">
        <f t="shared" si="0"/>
        <v>0</v>
      </c>
      <c r="AA12" s="1">
        <f t="shared" si="0"/>
        <v>0</v>
      </c>
      <c r="AE12" s="23"/>
      <c r="AI12" s="23"/>
    </row>
    <row r="13" spans="1:35" s="51" customFormat="1">
      <c r="A13" s="57" t="s">
        <v>13</v>
      </c>
      <c r="B13" s="58">
        <f>SUM(B5:B12)</f>
        <v>5</v>
      </c>
      <c r="C13" s="59">
        <f t="shared" ref="C13:AA13" si="1">SUM(C5:C12)</f>
        <v>3000</v>
      </c>
      <c r="D13" s="58">
        <f t="shared" si="1"/>
        <v>0</v>
      </c>
      <c r="E13" s="59">
        <f t="shared" si="1"/>
        <v>3000</v>
      </c>
      <c r="F13" s="58">
        <f t="shared" si="1"/>
        <v>0</v>
      </c>
      <c r="G13" s="59">
        <f t="shared" si="1"/>
        <v>0</v>
      </c>
      <c r="H13" s="58">
        <f t="shared" si="1"/>
        <v>0</v>
      </c>
      <c r="I13" s="59">
        <f t="shared" si="1"/>
        <v>0</v>
      </c>
      <c r="J13" s="58">
        <f t="shared" si="1"/>
        <v>0</v>
      </c>
      <c r="K13" s="59">
        <f t="shared" si="1"/>
        <v>0</v>
      </c>
      <c r="L13" s="58">
        <f t="shared" si="1"/>
        <v>0</v>
      </c>
      <c r="M13" s="58">
        <f t="shared" si="1"/>
        <v>0</v>
      </c>
      <c r="N13" s="58">
        <f t="shared" si="1"/>
        <v>0</v>
      </c>
      <c r="O13" s="59">
        <f t="shared" si="1"/>
        <v>0</v>
      </c>
      <c r="P13" s="58">
        <f t="shared" si="1"/>
        <v>0</v>
      </c>
      <c r="Q13" s="59">
        <f t="shared" si="1"/>
        <v>0</v>
      </c>
      <c r="R13" s="58">
        <f t="shared" si="1"/>
        <v>0</v>
      </c>
      <c r="S13" s="59">
        <f t="shared" si="1"/>
        <v>0</v>
      </c>
      <c r="T13" s="58">
        <f t="shared" si="1"/>
        <v>6</v>
      </c>
      <c r="U13" s="59">
        <f t="shared" si="1"/>
        <v>3000</v>
      </c>
      <c r="V13" s="58">
        <f t="shared" si="1"/>
        <v>0</v>
      </c>
      <c r="W13" s="59">
        <f t="shared" si="1"/>
        <v>0</v>
      </c>
      <c r="X13" s="58">
        <f t="shared" si="1"/>
        <v>0</v>
      </c>
      <c r="Y13" s="59">
        <f t="shared" si="1"/>
        <v>0</v>
      </c>
      <c r="Z13" s="58">
        <f t="shared" si="1"/>
        <v>11</v>
      </c>
      <c r="AA13" s="59">
        <f t="shared" si="1"/>
        <v>9000</v>
      </c>
      <c r="AC13" s="50"/>
      <c r="AE13" s="52"/>
      <c r="AG13" s="50"/>
      <c r="AI13" s="52"/>
    </row>
    <row r="14" spans="1:35">
      <c r="AE14" s="23"/>
      <c r="AI14" s="23"/>
    </row>
    <row r="15" spans="1:35">
      <c r="AE15" s="23"/>
      <c r="AI15" s="23"/>
    </row>
    <row r="16" spans="1:35" s="24" customFormat="1">
      <c r="A16" s="32"/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0"/>
      <c r="Y16" s="21"/>
      <c r="Z16" s="21"/>
      <c r="AA16" s="21"/>
      <c r="AB16" s="20"/>
      <c r="AC16" s="21"/>
      <c r="AD16" s="20"/>
      <c r="AE16" s="23"/>
      <c r="AF16" s="20"/>
      <c r="AG16" s="21"/>
      <c r="AH16" s="20"/>
      <c r="AI16" s="23"/>
    </row>
    <row r="17" spans="1:35" s="24" customFormat="1" ht="12">
      <c r="A17" s="60" t="s">
        <v>33</v>
      </c>
      <c r="B17" s="76">
        <v>41640</v>
      </c>
      <c r="C17" s="77"/>
      <c r="D17" s="76">
        <v>41671</v>
      </c>
      <c r="E17" s="77"/>
      <c r="F17" s="76">
        <v>41699</v>
      </c>
      <c r="G17" s="77"/>
      <c r="H17" s="76">
        <v>41730</v>
      </c>
      <c r="I17" s="77"/>
      <c r="J17" s="76">
        <v>41760</v>
      </c>
      <c r="K17" s="77"/>
      <c r="L17" s="76">
        <v>41791</v>
      </c>
      <c r="M17" s="77"/>
      <c r="N17" s="76">
        <v>41821</v>
      </c>
      <c r="O17" s="77"/>
      <c r="P17" s="76">
        <v>41852</v>
      </c>
      <c r="Q17" s="77"/>
      <c r="R17" s="76">
        <v>41883</v>
      </c>
      <c r="S17" s="77"/>
      <c r="T17" s="76">
        <v>41913</v>
      </c>
      <c r="U17" s="77"/>
      <c r="V17" s="76">
        <v>41944</v>
      </c>
      <c r="W17" s="77"/>
      <c r="X17" s="76">
        <v>41974</v>
      </c>
      <c r="Y17" s="77"/>
      <c r="Z17" s="77" t="s">
        <v>34</v>
      </c>
      <c r="AA17" s="77"/>
      <c r="AB17" s="81"/>
      <c r="AC17" s="82"/>
      <c r="AD17" s="81"/>
      <c r="AE17" s="82"/>
      <c r="AF17" s="81"/>
      <c r="AG17" s="82"/>
      <c r="AH17" s="81"/>
      <c r="AI17" s="82"/>
    </row>
    <row r="18" spans="1:35" s="25" customFormat="1" ht="12">
      <c r="A18" s="61"/>
      <c r="B18" s="18" t="s">
        <v>29</v>
      </c>
      <c r="C18" s="62" t="s">
        <v>30</v>
      </c>
      <c r="D18" s="18" t="s">
        <v>29</v>
      </c>
      <c r="E18" s="62" t="s">
        <v>30</v>
      </c>
      <c r="F18" s="18" t="s">
        <v>29</v>
      </c>
      <c r="G18" s="62" t="s">
        <v>30</v>
      </c>
      <c r="H18" s="18" t="s">
        <v>29</v>
      </c>
      <c r="I18" s="62" t="s">
        <v>30</v>
      </c>
      <c r="J18" s="18" t="s">
        <v>29</v>
      </c>
      <c r="K18" s="62" t="s">
        <v>30</v>
      </c>
      <c r="L18" s="18" t="s">
        <v>29</v>
      </c>
      <c r="M18" s="19" t="s">
        <v>30</v>
      </c>
      <c r="N18" s="18" t="s">
        <v>29</v>
      </c>
      <c r="O18" s="62" t="s">
        <v>30</v>
      </c>
      <c r="P18" s="18" t="s">
        <v>29</v>
      </c>
      <c r="Q18" s="62" t="s">
        <v>30</v>
      </c>
      <c r="R18" s="18" t="s">
        <v>29</v>
      </c>
      <c r="S18" s="62" t="s">
        <v>30</v>
      </c>
      <c r="T18" s="18" t="s">
        <v>29</v>
      </c>
      <c r="U18" s="62" t="s">
        <v>30</v>
      </c>
      <c r="V18" s="18" t="s">
        <v>29</v>
      </c>
      <c r="W18" s="62" t="s">
        <v>30</v>
      </c>
      <c r="X18" s="18" t="s">
        <v>29</v>
      </c>
      <c r="Y18" s="62" t="s">
        <v>30</v>
      </c>
      <c r="Z18" s="18" t="s">
        <v>29</v>
      </c>
      <c r="AA18" s="19" t="s">
        <v>30</v>
      </c>
      <c r="AC18" s="26"/>
      <c r="AE18" s="26"/>
      <c r="AG18" s="26"/>
      <c r="AI18" s="26"/>
    </row>
    <row r="19" spans="1:35">
      <c r="A19" s="63" t="s">
        <v>26</v>
      </c>
      <c r="B19" s="15"/>
      <c r="C19" s="17"/>
      <c r="D19" s="15"/>
      <c r="E19" s="17"/>
      <c r="F19" s="15"/>
      <c r="G19" s="17"/>
      <c r="H19" s="15"/>
      <c r="I19" s="17"/>
      <c r="J19" s="15"/>
      <c r="K19" s="17"/>
      <c r="L19" s="15"/>
      <c r="M19" s="16"/>
      <c r="N19" s="15"/>
      <c r="O19" s="17"/>
      <c r="P19" s="15"/>
      <c r="Q19" s="17"/>
      <c r="R19" s="15"/>
      <c r="S19" s="17"/>
      <c r="T19" s="15"/>
      <c r="U19" s="17"/>
      <c r="V19" s="15"/>
      <c r="W19" s="17"/>
      <c r="X19" s="15"/>
      <c r="Y19" s="17"/>
      <c r="Z19" s="15">
        <f>SUM(B19+D19+F19+H19+J19+L19+N19+P19+R19+T19+V19+X19)</f>
        <v>0</v>
      </c>
      <c r="AA19" s="15">
        <f>SUM(C19+E19+G19+I19+K19+M19+O19+Q19+S19+U19+W19+Y19)</f>
        <v>0</v>
      </c>
      <c r="AE19" s="23"/>
      <c r="AI19" s="23"/>
    </row>
    <row r="20" spans="1:35">
      <c r="A20" s="63" t="s">
        <v>5</v>
      </c>
      <c r="B20" s="15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6"/>
      <c r="N20" s="15"/>
      <c r="O20" s="17"/>
      <c r="P20" s="15"/>
      <c r="Q20" s="17"/>
      <c r="R20" s="15"/>
      <c r="S20" s="17"/>
      <c r="T20" s="15"/>
      <c r="U20" s="17"/>
      <c r="V20" s="15"/>
      <c r="W20" s="17"/>
      <c r="X20" s="15"/>
      <c r="Y20" s="17"/>
      <c r="Z20" s="15">
        <f t="shared" ref="Z20:AA26" si="2">SUM(B20+D20+F20+H20+J20+L20+N20+P20+R20+T20+V20+X20)</f>
        <v>0</v>
      </c>
      <c r="AA20" s="15">
        <f t="shared" si="2"/>
        <v>0</v>
      </c>
      <c r="AE20" s="23"/>
      <c r="AI20" s="23"/>
    </row>
    <row r="21" spans="1:35">
      <c r="A21" s="63" t="s">
        <v>6</v>
      </c>
      <c r="B21" s="15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6"/>
      <c r="N21" s="15"/>
      <c r="O21" s="17"/>
      <c r="P21" s="15"/>
      <c r="Q21" s="17"/>
      <c r="R21" s="15"/>
      <c r="S21" s="17"/>
      <c r="T21" s="15"/>
      <c r="U21" s="17"/>
      <c r="V21" s="15"/>
      <c r="W21" s="17"/>
      <c r="X21" s="15"/>
      <c r="Y21" s="17"/>
      <c r="Z21" s="15">
        <f t="shared" si="2"/>
        <v>0</v>
      </c>
      <c r="AA21" s="15">
        <f t="shared" si="2"/>
        <v>0</v>
      </c>
      <c r="AE21" s="23"/>
      <c r="AI21" s="23"/>
    </row>
    <row r="22" spans="1:35">
      <c r="A22" s="63" t="s">
        <v>7</v>
      </c>
      <c r="B22" s="15"/>
      <c r="C22" s="17"/>
      <c r="D22" s="15"/>
      <c r="E22" s="17"/>
      <c r="F22" s="15"/>
      <c r="G22" s="17"/>
      <c r="H22" s="15"/>
      <c r="I22" s="17"/>
      <c r="J22" s="15"/>
      <c r="K22" s="17"/>
      <c r="L22" s="15"/>
      <c r="M22" s="16"/>
      <c r="N22" s="15"/>
      <c r="O22" s="17"/>
      <c r="P22" s="15"/>
      <c r="Q22" s="17"/>
      <c r="R22" s="15"/>
      <c r="S22" s="17"/>
      <c r="T22" s="15"/>
      <c r="U22" s="17"/>
      <c r="V22" s="15"/>
      <c r="W22" s="17"/>
      <c r="X22" s="15"/>
      <c r="Y22" s="17"/>
      <c r="Z22" s="15">
        <f t="shared" si="2"/>
        <v>0</v>
      </c>
      <c r="AA22" s="15">
        <f t="shared" si="2"/>
        <v>0</v>
      </c>
      <c r="AE22" s="23"/>
      <c r="AI22" s="23"/>
    </row>
    <row r="23" spans="1:35">
      <c r="A23" s="63" t="s">
        <v>27</v>
      </c>
      <c r="B23" s="15"/>
      <c r="C23" s="17"/>
      <c r="D23" s="15"/>
      <c r="E23" s="17"/>
      <c r="F23" s="15"/>
      <c r="G23" s="17"/>
      <c r="H23" s="15"/>
      <c r="I23" s="17"/>
      <c r="J23" s="15"/>
      <c r="K23" s="17"/>
      <c r="L23" s="15"/>
      <c r="M23" s="16"/>
      <c r="N23" s="15"/>
      <c r="O23" s="17"/>
      <c r="P23" s="15"/>
      <c r="Q23" s="17"/>
      <c r="R23" s="15"/>
      <c r="S23" s="17"/>
      <c r="T23" s="15"/>
      <c r="U23" s="17"/>
      <c r="V23" s="15"/>
      <c r="W23" s="17"/>
      <c r="X23" s="15"/>
      <c r="Y23" s="17"/>
      <c r="Z23" s="15">
        <f t="shared" si="2"/>
        <v>0</v>
      </c>
      <c r="AA23" s="15">
        <f t="shared" si="2"/>
        <v>0</v>
      </c>
      <c r="AE23" s="23"/>
      <c r="AI23" s="23"/>
    </row>
    <row r="24" spans="1:35">
      <c r="A24" s="63" t="s">
        <v>9</v>
      </c>
      <c r="B24" s="15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6"/>
      <c r="N24" s="15"/>
      <c r="O24" s="17"/>
      <c r="P24" s="15"/>
      <c r="Q24" s="17"/>
      <c r="R24" s="15"/>
      <c r="S24" s="17"/>
      <c r="T24" s="15"/>
      <c r="U24" s="17"/>
      <c r="V24" s="15"/>
      <c r="W24" s="17"/>
      <c r="X24" s="15"/>
      <c r="Y24" s="17"/>
      <c r="Z24" s="15">
        <f t="shared" si="2"/>
        <v>0</v>
      </c>
      <c r="AA24" s="15">
        <f t="shared" si="2"/>
        <v>0</v>
      </c>
      <c r="AE24" s="23"/>
      <c r="AI24" s="23"/>
    </row>
    <row r="25" spans="1:35">
      <c r="A25" s="63" t="s">
        <v>28</v>
      </c>
      <c r="B25" s="15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6"/>
      <c r="N25" s="15"/>
      <c r="O25" s="17"/>
      <c r="P25" s="15"/>
      <c r="Q25" s="17"/>
      <c r="R25" s="15"/>
      <c r="S25" s="17"/>
      <c r="T25" s="15"/>
      <c r="U25" s="17"/>
      <c r="V25" s="15"/>
      <c r="W25" s="17"/>
      <c r="X25" s="15"/>
      <c r="Y25" s="17"/>
      <c r="Z25" s="15">
        <f t="shared" si="2"/>
        <v>0</v>
      </c>
      <c r="AA25" s="15">
        <f t="shared" si="2"/>
        <v>0</v>
      </c>
      <c r="AE25" s="23"/>
      <c r="AI25" s="23"/>
    </row>
    <row r="26" spans="1:35">
      <c r="A26" s="63" t="s">
        <v>11</v>
      </c>
      <c r="B26" s="15"/>
      <c r="C26" s="17"/>
      <c r="D26" s="15"/>
      <c r="E26" s="17"/>
      <c r="F26" s="15"/>
      <c r="G26" s="17"/>
      <c r="H26" s="15"/>
      <c r="I26" s="17"/>
      <c r="J26" s="15"/>
      <c r="K26" s="17"/>
      <c r="L26" s="15"/>
      <c r="M26" s="16"/>
      <c r="N26" s="15"/>
      <c r="O26" s="17"/>
      <c r="P26" s="15"/>
      <c r="Q26" s="17"/>
      <c r="R26" s="15"/>
      <c r="S26" s="17"/>
      <c r="T26" s="15"/>
      <c r="U26" s="17"/>
      <c r="V26" s="15"/>
      <c r="W26" s="17"/>
      <c r="X26" s="15"/>
      <c r="Y26" s="17"/>
      <c r="Z26" s="15">
        <f t="shared" si="2"/>
        <v>0</v>
      </c>
      <c r="AA26" s="15">
        <f t="shared" si="2"/>
        <v>0</v>
      </c>
      <c r="AE26" s="23"/>
      <c r="AI26" s="23"/>
    </row>
    <row r="27" spans="1:35" s="51" customFormat="1">
      <c r="A27" s="64" t="s">
        <v>13</v>
      </c>
      <c r="B27" s="65">
        <f>SUM(B19:B26)</f>
        <v>0</v>
      </c>
      <c r="C27" s="66">
        <f t="shared" ref="C27:AA27" si="3">SUM(C19:C26)</f>
        <v>0</v>
      </c>
      <c r="D27" s="65">
        <f t="shared" si="3"/>
        <v>0</v>
      </c>
      <c r="E27" s="66">
        <f t="shared" si="3"/>
        <v>0</v>
      </c>
      <c r="F27" s="65">
        <f t="shared" si="3"/>
        <v>0</v>
      </c>
      <c r="G27" s="66">
        <f t="shared" si="3"/>
        <v>0</v>
      </c>
      <c r="H27" s="65">
        <f t="shared" si="3"/>
        <v>0</v>
      </c>
      <c r="I27" s="66">
        <f t="shared" si="3"/>
        <v>0</v>
      </c>
      <c r="J27" s="65">
        <f t="shared" si="3"/>
        <v>0</v>
      </c>
      <c r="K27" s="66">
        <f t="shared" si="3"/>
        <v>0</v>
      </c>
      <c r="L27" s="65">
        <f t="shared" si="3"/>
        <v>0</v>
      </c>
      <c r="M27" s="65">
        <f t="shared" si="3"/>
        <v>0</v>
      </c>
      <c r="N27" s="65">
        <f t="shared" si="3"/>
        <v>0</v>
      </c>
      <c r="O27" s="66">
        <f t="shared" si="3"/>
        <v>0</v>
      </c>
      <c r="P27" s="65">
        <f t="shared" si="3"/>
        <v>0</v>
      </c>
      <c r="Q27" s="66">
        <f t="shared" si="3"/>
        <v>0</v>
      </c>
      <c r="R27" s="65">
        <f t="shared" si="3"/>
        <v>0</v>
      </c>
      <c r="S27" s="66">
        <f t="shared" si="3"/>
        <v>0</v>
      </c>
      <c r="T27" s="65">
        <f t="shared" si="3"/>
        <v>0</v>
      </c>
      <c r="U27" s="66">
        <f t="shared" si="3"/>
        <v>0</v>
      </c>
      <c r="V27" s="65">
        <f t="shared" si="3"/>
        <v>0</v>
      </c>
      <c r="W27" s="66">
        <f t="shared" si="3"/>
        <v>0</v>
      </c>
      <c r="X27" s="65">
        <f t="shared" si="3"/>
        <v>0</v>
      </c>
      <c r="Y27" s="66">
        <f t="shared" si="3"/>
        <v>0</v>
      </c>
      <c r="Z27" s="65">
        <f t="shared" si="3"/>
        <v>0</v>
      </c>
      <c r="AA27" s="66">
        <f t="shared" si="3"/>
        <v>0</v>
      </c>
      <c r="AC27" s="50"/>
      <c r="AE27" s="52"/>
      <c r="AG27" s="50"/>
      <c r="AI27" s="52"/>
    </row>
    <row r="28" spans="1:35" s="25" customFormat="1">
      <c r="A28" s="32"/>
      <c r="B28" s="20"/>
      <c r="C28" s="20"/>
      <c r="D28" s="20"/>
      <c r="E28" s="20"/>
      <c r="F28" s="20"/>
      <c r="G28" s="20"/>
      <c r="H28" s="20"/>
      <c r="I28" s="20"/>
      <c r="J28" s="20"/>
      <c r="K28" s="21"/>
      <c r="L28" s="20"/>
      <c r="M28" s="21"/>
      <c r="N28" s="20"/>
      <c r="O28" s="21"/>
      <c r="P28" s="20"/>
      <c r="Q28" s="21"/>
      <c r="R28" s="20"/>
      <c r="S28" s="21"/>
      <c r="T28" s="20"/>
      <c r="U28" s="21"/>
      <c r="V28" s="20"/>
      <c r="W28" s="21"/>
      <c r="X28" s="20"/>
      <c r="Y28" s="21"/>
      <c r="Z28" s="21"/>
      <c r="AA28" s="21"/>
      <c r="AB28" s="20"/>
      <c r="AC28" s="21"/>
      <c r="AD28" s="20"/>
      <c r="AE28" s="23"/>
      <c r="AF28" s="20"/>
      <c r="AG28" s="21"/>
      <c r="AH28" s="20"/>
      <c r="AI28" s="23"/>
    </row>
    <row r="29" spans="1:35" ht="30">
      <c r="AC29" s="50"/>
      <c r="AD29" s="51"/>
      <c r="AE29" s="51"/>
      <c r="AG29" s="50" t="s">
        <v>25</v>
      </c>
      <c r="AH29" s="51"/>
      <c r="AI29" s="51"/>
    </row>
    <row r="30" spans="1:35">
      <c r="AE30" s="23"/>
      <c r="AI30" s="23"/>
    </row>
    <row r="31" spans="1:35">
      <c r="AE31" s="23"/>
      <c r="AI31" s="23"/>
    </row>
    <row r="32" spans="1:35">
      <c r="AE32" s="23"/>
      <c r="AI32" s="23"/>
    </row>
    <row r="33" spans="1:35">
      <c r="AE33" s="23"/>
      <c r="AI33" s="23"/>
    </row>
    <row r="34" spans="1:35">
      <c r="AE34" s="23"/>
      <c r="AI34" s="23"/>
    </row>
    <row r="35" spans="1:35">
      <c r="AE35" s="23"/>
      <c r="AI35" s="23"/>
    </row>
    <row r="36" spans="1:35">
      <c r="AE36" s="23"/>
      <c r="AI36" s="23"/>
    </row>
    <row r="37" spans="1:35">
      <c r="A37" s="24"/>
      <c r="B37" s="24"/>
      <c r="C37" s="24"/>
      <c r="D37" s="24"/>
      <c r="E37" s="24"/>
      <c r="AE37" s="23"/>
      <c r="AI37" s="23"/>
    </row>
    <row r="38" spans="1:35" s="24" customFormat="1" ht="12">
      <c r="A38" s="33"/>
    </row>
    <row r="39" spans="1:35" s="25" customFormat="1" ht="12">
      <c r="A39" s="34"/>
      <c r="K39" s="26"/>
      <c r="M39" s="26"/>
      <c r="O39" s="26"/>
      <c r="Q39" s="26"/>
      <c r="S39" s="26"/>
      <c r="U39" s="26"/>
      <c r="W39" s="26"/>
      <c r="Y39" s="26"/>
      <c r="Z39" s="26"/>
      <c r="AA39" s="26"/>
      <c r="AC39" s="26"/>
      <c r="AE39" s="26"/>
      <c r="AG39" s="26"/>
      <c r="AI39" s="26"/>
    </row>
    <row r="40" spans="1:35">
      <c r="AE40" s="23"/>
      <c r="AI40" s="23"/>
    </row>
    <row r="41" spans="1:35">
      <c r="AE41" s="23"/>
      <c r="AI41" s="23"/>
    </row>
    <row r="42" spans="1:35">
      <c r="AE42" s="23"/>
      <c r="AI42" s="23"/>
    </row>
    <row r="43" spans="1:35">
      <c r="AE43" s="23"/>
      <c r="AI43" s="23"/>
    </row>
    <row r="44" spans="1:35">
      <c r="AE44" s="23"/>
      <c r="AI44" s="23"/>
    </row>
    <row r="45" spans="1:35">
      <c r="AE45" s="23"/>
      <c r="AI45" s="23"/>
    </row>
    <row r="46" spans="1:35">
      <c r="AE46" s="23"/>
      <c r="AI46" s="23"/>
    </row>
  </sheetData>
  <mergeCells count="36">
    <mergeCell ref="AF17:AG17"/>
    <mergeCell ref="AH17:AI17"/>
    <mergeCell ref="T17:U17"/>
    <mergeCell ref="V17:W17"/>
    <mergeCell ref="X17:Y17"/>
    <mergeCell ref="Z17:AA17"/>
    <mergeCell ref="AB17:AC17"/>
    <mergeCell ref="AD17:AE17"/>
    <mergeCell ref="AH3:AI3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V3:W3"/>
    <mergeCell ref="X3:Y3"/>
    <mergeCell ref="Z3:AA3"/>
    <mergeCell ref="AB3:AC3"/>
    <mergeCell ref="AD3:AE3"/>
    <mergeCell ref="AF3:AG3"/>
    <mergeCell ref="T3:U3"/>
    <mergeCell ref="A1:H1"/>
    <mergeCell ref="A2:E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KPIs</vt:lpstr>
      <vt:lpstr>Business Sold</vt:lpstr>
      <vt:lpstr>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Sterling</dc:creator>
  <cp:lastModifiedBy>Pamela Sterling</cp:lastModifiedBy>
  <dcterms:created xsi:type="dcterms:W3CDTF">2013-10-14T05:26:34Z</dcterms:created>
  <dcterms:modified xsi:type="dcterms:W3CDTF">2013-10-21T03:08:46Z</dcterms:modified>
</cp:coreProperties>
</file>